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成田真由\SARTRAS Dropbox\SARTRASサーバー\03_共通目的事業\規程等\2026年度募集関係書類\1次募集\"/>
    </mc:Choice>
  </mc:AlternateContent>
  <xr:revisionPtr revIDLastSave="0" documentId="13_ncr:1_{02C90633-4CA6-444C-BAD3-C4588CAE9B60}" xr6:coauthVersionLast="47" xr6:coauthVersionMax="47" xr10:uidLastSave="{00000000-0000-0000-0000-000000000000}"/>
  <bookViews>
    <workbookView xWindow="-28920" yWindow="-105" windowWidth="29040" windowHeight="15720" xr2:uid="{8E4316D5-6BB6-4B4B-B9AE-DA9AF3C37363}"/>
  </bookViews>
  <sheets>
    <sheet name="人件費" sheetId="3" r:id="rId1"/>
    <sheet name="時間単価" sheetId="2" r:id="rId2"/>
    <sheet name="作業時間 (作成必須)" sheetId="4" r:id="rId3"/>
    <sheet name="作業時間（2ヵ年事業の申請のみ）" sheetId="5" r:id="rId4"/>
  </sheets>
  <definedNames>
    <definedName name="_xlnm.Print_Area" localSheetId="2">'作業時間 (作成必須)'!$P$3:$AY$441</definedName>
    <definedName name="_xlnm.Print_Area" localSheetId="3">'作業時間（2ヵ年事業の申請のみ）'!$P$3:$AY$441</definedName>
    <definedName name="_xlnm.Print_Area" localSheetId="1">時間単価!$Q$5:$AZ$45</definedName>
    <definedName name="_xlnm.Print_Area" localSheetId="0">人件費!$Q$6:$AZ$34</definedName>
    <definedName name="_xlnm.Print_Titles" localSheetId="2">'作業時間 (作成必須)'!$3:$9</definedName>
    <definedName name="_xlnm.Print_Titles" localSheetId="3">'作業時間（2ヵ年事業の申請のみ）'!$3:$9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U30" i="3" l="1"/>
  <c r="BU24" i="3"/>
  <c r="BU27" i="3"/>
  <c r="BQ440" i="5"/>
  <c r="BB440" i="5"/>
  <c r="BA440" i="5"/>
  <c r="AG440" i="5"/>
  <c r="Q440" i="5"/>
  <c r="R440" i="5" s="1"/>
  <c r="BQ439" i="5"/>
  <c r="BA439" i="5"/>
  <c r="BB439" i="5" s="1"/>
  <c r="AG439" i="5"/>
  <c r="R439" i="5"/>
  <c r="Q439" i="5"/>
  <c r="BQ438" i="5"/>
  <c r="BB438" i="5"/>
  <c r="BA438" i="5"/>
  <c r="AG438" i="5"/>
  <c r="Q438" i="5"/>
  <c r="R438" i="5" s="1"/>
  <c r="BQ437" i="5"/>
  <c r="BA437" i="5"/>
  <c r="BB437" i="5" s="1"/>
  <c r="AG437" i="5"/>
  <c r="R437" i="5"/>
  <c r="Q437" i="5"/>
  <c r="BQ436" i="5"/>
  <c r="BB436" i="5"/>
  <c r="BA436" i="5"/>
  <c r="AG436" i="5"/>
  <c r="Q436" i="5"/>
  <c r="R436" i="5" s="1"/>
  <c r="BQ435" i="5"/>
  <c r="BA435" i="5"/>
  <c r="BB435" i="5" s="1"/>
  <c r="AG435" i="5"/>
  <c r="R435" i="5"/>
  <c r="Q435" i="5"/>
  <c r="BQ434" i="5"/>
  <c r="BB434" i="5"/>
  <c r="BA434" i="5"/>
  <c r="AG434" i="5"/>
  <c r="Q434" i="5"/>
  <c r="R434" i="5" s="1"/>
  <c r="BQ433" i="5"/>
  <c r="BA433" i="5"/>
  <c r="BB433" i="5" s="1"/>
  <c r="AG433" i="5"/>
  <c r="R433" i="5"/>
  <c r="Q433" i="5"/>
  <c r="BQ432" i="5"/>
  <c r="BB432" i="5"/>
  <c r="BA432" i="5"/>
  <c r="AG432" i="5"/>
  <c r="Q432" i="5"/>
  <c r="R432" i="5" s="1"/>
  <c r="BQ431" i="5"/>
  <c r="BA431" i="5"/>
  <c r="BB431" i="5" s="1"/>
  <c r="AG431" i="5"/>
  <c r="R431" i="5"/>
  <c r="Q431" i="5"/>
  <c r="BQ430" i="5"/>
  <c r="BB430" i="5"/>
  <c r="BA430" i="5"/>
  <c r="AG430" i="5"/>
  <c r="Q430" i="5"/>
  <c r="R430" i="5" s="1"/>
  <c r="BQ429" i="5"/>
  <c r="BA429" i="5"/>
  <c r="BB429" i="5" s="1"/>
  <c r="AG429" i="5"/>
  <c r="R429" i="5"/>
  <c r="Q429" i="5"/>
  <c r="BQ428" i="5"/>
  <c r="BB428" i="5"/>
  <c r="BA428" i="5"/>
  <c r="AG428" i="5"/>
  <c r="Q428" i="5"/>
  <c r="R428" i="5" s="1"/>
  <c r="BQ427" i="5"/>
  <c r="BA427" i="5"/>
  <c r="BB427" i="5" s="1"/>
  <c r="AG427" i="5"/>
  <c r="R427" i="5"/>
  <c r="Q427" i="5"/>
  <c r="BQ426" i="5"/>
  <c r="BB426" i="5"/>
  <c r="BA426" i="5"/>
  <c r="AG426" i="5"/>
  <c r="Q426" i="5"/>
  <c r="R426" i="5" s="1"/>
  <c r="BQ425" i="5"/>
  <c r="BA425" i="5"/>
  <c r="BB425" i="5" s="1"/>
  <c r="AG425" i="5"/>
  <c r="R425" i="5"/>
  <c r="Q425" i="5"/>
  <c r="BQ424" i="5"/>
  <c r="BB424" i="5"/>
  <c r="BA424" i="5"/>
  <c r="AG424" i="5"/>
  <c r="Q424" i="5"/>
  <c r="R424" i="5" s="1"/>
  <c r="BQ423" i="5"/>
  <c r="BA423" i="5"/>
  <c r="BB423" i="5" s="1"/>
  <c r="AG423" i="5"/>
  <c r="R423" i="5"/>
  <c r="Q423" i="5"/>
  <c r="BQ422" i="5"/>
  <c r="BB422" i="5"/>
  <c r="BA422" i="5"/>
  <c r="AG422" i="5"/>
  <c r="Q422" i="5"/>
  <c r="R422" i="5" s="1"/>
  <c r="BQ421" i="5"/>
  <c r="BA421" i="5"/>
  <c r="BB421" i="5" s="1"/>
  <c r="AG421" i="5"/>
  <c r="R421" i="5"/>
  <c r="Q421" i="5"/>
  <c r="BQ420" i="5"/>
  <c r="BB420" i="5"/>
  <c r="BA420" i="5"/>
  <c r="AG420" i="5"/>
  <c r="Q420" i="5"/>
  <c r="R420" i="5" s="1"/>
  <c r="BQ419" i="5"/>
  <c r="BA419" i="5"/>
  <c r="BB419" i="5" s="1"/>
  <c r="AG419" i="5"/>
  <c r="R419" i="5"/>
  <c r="Q419" i="5"/>
  <c r="BQ418" i="5"/>
  <c r="BB418" i="5"/>
  <c r="BA418" i="5"/>
  <c r="AG418" i="5"/>
  <c r="Q418" i="5"/>
  <c r="R418" i="5" s="1"/>
  <c r="BQ417" i="5"/>
  <c r="BA417" i="5"/>
  <c r="BB417" i="5" s="1"/>
  <c r="AG417" i="5"/>
  <c r="R417" i="5"/>
  <c r="Q417" i="5"/>
  <c r="BQ416" i="5"/>
  <c r="BB416" i="5"/>
  <c r="BA416" i="5"/>
  <c r="AG416" i="5"/>
  <c r="Q416" i="5"/>
  <c r="R416" i="5" s="1"/>
  <c r="BQ415" i="5"/>
  <c r="BA415" i="5"/>
  <c r="BB415" i="5" s="1"/>
  <c r="AG415" i="5"/>
  <c r="AG441" i="5" s="1"/>
  <c r="R415" i="5"/>
  <c r="Q415" i="5"/>
  <c r="BQ414" i="5"/>
  <c r="BB414" i="5"/>
  <c r="BA414" i="5"/>
  <c r="AG414" i="5"/>
  <c r="Q414" i="5"/>
  <c r="R414" i="5" s="1"/>
  <c r="BQ413" i="5"/>
  <c r="BA413" i="5"/>
  <c r="BB413" i="5" s="1"/>
  <c r="AG413" i="5"/>
  <c r="R413" i="5"/>
  <c r="Q413" i="5"/>
  <c r="BQ412" i="5"/>
  <c r="BB412" i="5"/>
  <c r="BA412" i="5"/>
  <c r="AG412" i="5"/>
  <c r="Q412" i="5"/>
  <c r="R412" i="5" s="1"/>
  <c r="BQ411" i="5"/>
  <c r="BQ441" i="5" s="1"/>
  <c r="BA411" i="5"/>
  <c r="BB411" i="5" s="1"/>
  <c r="AG411" i="5"/>
  <c r="R411" i="5"/>
  <c r="Q411" i="5"/>
  <c r="BQ410" i="5"/>
  <c r="BB410" i="5"/>
  <c r="BA410" i="5"/>
  <c r="AG410" i="5"/>
  <c r="Q410" i="5"/>
  <c r="R410" i="5" s="1"/>
  <c r="BQ407" i="5"/>
  <c r="BM407" i="5"/>
  <c r="BQ404" i="5"/>
  <c r="BB404" i="5"/>
  <c r="BA404" i="5"/>
  <c r="AG404" i="5"/>
  <c r="Q404" i="5"/>
  <c r="R404" i="5" s="1"/>
  <c r="BQ403" i="5"/>
  <c r="BA403" i="5"/>
  <c r="BB403" i="5" s="1"/>
  <c r="AG403" i="5"/>
  <c r="Q403" i="5"/>
  <c r="R403" i="5" s="1"/>
  <c r="BQ402" i="5"/>
  <c r="BB402" i="5"/>
  <c r="BA402" i="5"/>
  <c r="AG402" i="5"/>
  <c r="Q402" i="5"/>
  <c r="R402" i="5" s="1"/>
  <c r="BQ401" i="5"/>
  <c r="BB401" i="5"/>
  <c r="BA401" i="5"/>
  <c r="AG401" i="5"/>
  <c r="Q401" i="5"/>
  <c r="R401" i="5" s="1"/>
  <c r="BQ400" i="5"/>
  <c r="BB400" i="5"/>
  <c r="BA400" i="5"/>
  <c r="AG400" i="5"/>
  <c r="Q400" i="5"/>
  <c r="R400" i="5" s="1"/>
  <c r="BQ399" i="5"/>
  <c r="BA399" i="5"/>
  <c r="BB399" i="5" s="1"/>
  <c r="AG399" i="5"/>
  <c r="Q399" i="5"/>
  <c r="R399" i="5" s="1"/>
  <c r="BQ398" i="5"/>
  <c r="BB398" i="5"/>
  <c r="BA398" i="5"/>
  <c r="AG398" i="5"/>
  <c r="Q398" i="5"/>
  <c r="R398" i="5" s="1"/>
  <c r="BQ397" i="5"/>
  <c r="BB397" i="5"/>
  <c r="BA397" i="5"/>
  <c r="AG397" i="5"/>
  <c r="Q397" i="5"/>
  <c r="R397" i="5" s="1"/>
  <c r="BQ396" i="5"/>
  <c r="BB396" i="5"/>
  <c r="BA396" i="5"/>
  <c r="AG396" i="5"/>
  <c r="Q396" i="5"/>
  <c r="R396" i="5" s="1"/>
  <c r="BQ395" i="5"/>
  <c r="BA395" i="5"/>
  <c r="BB395" i="5" s="1"/>
  <c r="AG395" i="5"/>
  <c r="R395" i="5"/>
  <c r="Q395" i="5"/>
  <c r="BQ394" i="5"/>
  <c r="BB394" i="5"/>
  <c r="BA394" i="5"/>
  <c r="AG394" i="5"/>
  <c r="Q394" i="5"/>
  <c r="R394" i="5" s="1"/>
  <c r="BQ393" i="5"/>
  <c r="BB393" i="5"/>
  <c r="BA393" i="5"/>
  <c r="AG393" i="5"/>
  <c r="Q393" i="5"/>
  <c r="R393" i="5" s="1"/>
  <c r="BQ392" i="5"/>
  <c r="BB392" i="5"/>
  <c r="BA392" i="5"/>
  <c r="AG392" i="5"/>
  <c r="Q392" i="5"/>
  <c r="R392" i="5" s="1"/>
  <c r="BQ391" i="5"/>
  <c r="BA391" i="5"/>
  <c r="BB391" i="5" s="1"/>
  <c r="AG391" i="5"/>
  <c r="R391" i="5"/>
  <c r="Q391" i="5"/>
  <c r="BQ390" i="5"/>
  <c r="BB390" i="5"/>
  <c r="BA390" i="5"/>
  <c r="AG390" i="5"/>
  <c r="Q390" i="5"/>
  <c r="R390" i="5" s="1"/>
  <c r="BQ389" i="5"/>
  <c r="BQ405" i="5" s="1"/>
  <c r="BA389" i="5"/>
  <c r="BB389" i="5" s="1"/>
  <c r="AG389" i="5"/>
  <c r="Q389" i="5"/>
  <c r="R389" i="5" s="1"/>
  <c r="BQ388" i="5"/>
  <c r="BB388" i="5"/>
  <c r="BA388" i="5"/>
  <c r="AG388" i="5"/>
  <c r="Q388" i="5"/>
  <c r="R388" i="5" s="1"/>
  <c r="BQ387" i="5"/>
  <c r="BA387" i="5"/>
  <c r="BB387" i="5" s="1"/>
  <c r="AG387" i="5"/>
  <c r="R387" i="5"/>
  <c r="Q387" i="5"/>
  <c r="BQ386" i="5"/>
  <c r="BB386" i="5"/>
  <c r="BA386" i="5"/>
  <c r="AG386" i="5"/>
  <c r="Q386" i="5"/>
  <c r="R386" i="5" s="1"/>
  <c r="BQ385" i="5"/>
  <c r="BA385" i="5"/>
  <c r="BB385" i="5" s="1"/>
  <c r="AG385" i="5"/>
  <c r="Q385" i="5"/>
  <c r="R385" i="5" s="1"/>
  <c r="BQ384" i="5"/>
  <c r="BB384" i="5"/>
  <c r="BA384" i="5"/>
  <c r="AG384" i="5"/>
  <c r="Q384" i="5"/>
  <c r="R384" i="5" s="1"/>
  <c r="BQ383" i="5"/>
  <c r="BA383" i="5"/>
  <c r="BB383" i="5" s="1"/>
  <c r="AG383" i="5"/>
  <c r="AG405" i="5" s="1"/>
  <c r="Q383" i="5"/>
  <c r="R383" i="5" s="1"/>
  <c r="BQ382" i="5"/>
  <c r="BB382" i="5"/>
  <c r="BA382" i="5"/>
  <c r="AG382" i="5"/>
  <c r="Q382" i="5"/>
  <c r="R382" i="5" s="1"/>
  <c r="BQ381" i="5"/>
  <c r="BA381" i="5"/>
  <c r="BB381" i="5" s="1"/>
  <c r="AG381" i="5"/>
  <c r="Q381" i="5"/>
  <c r="R381" i="5" s="1"/>
  <c r="BQ380" i="5"/>
  <c r="BB380" i="5"/>
  <c r="BA380" i="5"/>
  <c r="AG380" i="5"/>
  <c r="Q380" i="5"/>
  <c r="R380" i="5" s="1"/>
  <c r="BQ379" i="5"/>
  <c r="BA379" i="5"/>
  <c r="BB379" i="5" s="1"/>
  <c r="AG379" i="5"/>
  <c r="Q379" i="5"/>
  <c r="R379" i="5" s="1"/>
  <c r="BQ378" i="5"/>
  <c r="BB378" i="5"/>
  <c r="BA378" i="5"/>
  <c r="AG378" i="5"/>
  <c r="Q378" i="5"/>
  <c r="R378" i="5" s="1"/>
  <c r="BQ377" i="5"/>
  <c r="BB377" i="5"/>
  <c r="BA377" i="5"/>
  <c r="AG377" i="5"/>
  <c r="Q377" i="5"/>
  <c r="R377" i="5" s="1"/>
  <c r="BQ376" i="5"/>
  <c r="BB376" i="5"/>
  <c r="BA376" i="5"/>
  <c r="AG376" i="5"/>
  <c r="Q376" i="5"/>
  <c r="R376" i="5" s="1"/>
  <c r="BQ375" i="5"/>
  <c r="BA375" i="5"/>
  <c r="BB375" i="5" s="1"/>
  <c r="AG375" i="5"/>
  <c r="Q375" i="5"/>
  <c r="R375" i="5" s="1"/>
  <c r="BQ374" i="5"/>
  <c r="BB374" i="5"/>
  <c r="BA374" i="5"/>
  <c r="AG374" i="5"/>
  <c r="Q374" i="5"/>
  <c r="R374" i="5" s="1"/>
  <c r="BQ371" i="5"/>
  <c r="BM371" i="5"/>
  <c r="BQ368" i="5"/>
  <c r="BB368" i="5"/>
  <c r="BA368" i="5"/>
  <c r="AG368" i="5"/>
  <c r="R368" i="5"/>
  <c r="Q368" i="5"/>
  <c r="BQ367" i="5"/>
  <c r="BA367" i="5"/>
  <c r="BB367" i="5" s="1"/>
  <c r="AG367" i="5"/>
  <c r="R367" i="5"/>
  <c r="Q367" i="5"/>
  <c r="BQ366" i="5"/>
  <c r="BB366" i="5"/>
  <c r="BA366" i="5"/>
  <c r="AG366" i="5"/>
  <c r="R366" i="5"/>
  <c r="Q366" i="5"/>
  <c r="BQ365" i="5"/>
  <c r="BA365" i="5"/>
  <c r="BB365" i="5" s="1"/>
  <c r="AG365" i="5"/>
  <c r="Q365" i="5"/>
  <c r="R365" i="5" s="1"/>
  <c r="BQ364" i="5"/>
  <c r="BB364" i="5"/>
  <c r="BA364" i="5"/>
  <c r="AG364" i="5"/>
  <c r="R364" i="5"/>
  <c r="Q364" i="5"/>
  <c r="BQ363" i="5"/>
  <c r="BA363" i="5"/>
  <c r="BB363" i="5" s="1"/>
  <c r="AG363" i="5"/>
  <c r="R363" i="5"/>
  <c r="Q363" i="5"/>
  <c r="BQ362" i="5"/>
  <c r="BB362" i="5"/>
  <c r="BA362" i="5"/>
  <c r="AG362" i="5"/>
  <c r="R362" i="5"/>
  <c r="Q362" i="5"/>
  <c r="BQ361" i="5"/>
  <c r="BA361" i="5"/>
  <c r="BB361" i="5" s="1"/>
  <c r="AG361" i="5"/>
  <c r="Q361" i="5"/>
  <c r="R361" i="5" s="1"/>
  <c r="BQ360" i="5"/>
  <c r="BB360" i="5"/>
  <c r="BA360" i="5"/>
  <c r="AG360" i="5"/>
  <c r="R360" i="5"/>
  <c r="Q360" i="5"/>
  <c r="BQ359" i="5"/>
  <c r="BA359" i="5"/>
  <c r="BB359" i="5" s="1"/>
  <c r="AG359" i="5"/>
  <c r="Q359" i="5"/>
  <c r="R359" i="5" s="1"/>
  <c r="BQ358" i="5"/>
  <c r="BB358" i="5"/>
  <c r="BA358" i="5"/>
  <c r="AG358" i="5"/>
  <c r="R358" i="5"/>
  <c r="Q358" i="5"/>
  <c r="BQ357" i="5"/>
  <c r="BA357" i="5"/>
  <c r="BB357" i="5" s="1"/>
  <c r="AG357" i="5"/>
  <c r="Q357" i="5"/>
  <c r="R357" i="5" s="1"/>
  <c r="BQ356" i="5"/>
  <c r="BB356" i="5"/>
  <c r="BA356" i="5"/>
  <c r="AG356" i="5"/>
  <c r="R356" i="5"/>
  <c r="Q356" i="5"/>
  <c r="BQ355" i="5"/>
  <c r="BA355" i="5"/>
  <c r="BB355" i="5" s="1"/>
  <c r="AG355" i="5"/>
  <c r="Q355" i="5"/>
  <c r="R355" i="5" s="1"/>
  <c r="BQ354" i="5"/>
  <c r="BB354" i="5"/>
  <c r="BA354" i="5"/>
  <c r="AG354" i="5"/>
  <c r="R354" i="5"/>
  <c r="Q354" i="5"/>
  <c r="BQ353" i="5"/>
  <c r="BA353" i="5"/>
  <c r="BB353" i="5" s="1"/>
  <c r="AG353" i="5"/>
  <c r="Q353" i="5"/>
  <c r="R353" i="5" s="1"/>
  <c r="BQ352" i="5"/>
  <c r="BB352" i="5"/>
  <c r="BA352" i="5"/>
  <c r="AG352" i="5"/>
  <c r="R352" i="5"/>
  <c r="Q352" i="5"/>
  <c r="BQ351" i="5"/>
  <c r="BA351" i="5"/>
  <c r="BB351" i="5" s="1"/>
  <c r="AG351" i="5"/>
  <c r="Q351" i="5"/>
  <c r="R351" i="5" s="1"/>
  <c r="BQ350" i="5"/>
  <c r="BB350" i="5"/>
  <c r="BA350" i="5"/>
  <c r="AG350" i="5"/>
  <c r="R350" i="5"/>
  <c r="Q350" i="5"/>
  <c r="BQ349" i="5"/>
  <c r="BA349" i="5"/>
  <c r="BB349" i="5" s="1"/>
  <c r="AG349" i="5"/>
  <c r="Q349" i="5"/>
  <c r="R349" i="5" s="1"/>
  <c r="BQ348" i="5"/>
  <c r="BB348" i="5"/>
  <c r="BA348" i="5"/>
  <c r="AG348" i="5"/>
  <c r="R348" i="5"/>
  <c r="Q348" i="5"/>
  <c r="BQ347" i="5"/>
  <c r="BA347" i="5"/>
  <c r="BB347" i="5" s="1"/>
  <c r="AG347" i="5"/>
  <c r="R347" i="5"/>
  <c r="Q347" i="5"/>
  <c r="BQ346" i="5"/>
  <c r="BB346" i="5"/>
  <c r="BA346" i="5"/>
  <c r="AG346" i="5"/>
  <c r="R346" i="5"/>
  <c r="Q346" i="5"/>
  <c r="BQ345" i="5"/>
  <c r="BA345" i="5"/>
  <c r="BB345" i="5" s="1"/>
  <c r="AG345" i="5"/>
  <c r="Q345" i="5"/>
  <c r="R345" i="5" s="1"/>
  <c r="BQ344" i="5"/>
  <c r="BB344" i="5"/>
  <c r="BA344" i="5"/>
  <c r="AG344" i="5"/>
  <c r="R344" i="5"/>
  <c r="Q344" i="5"/>
  <c r="BQ343" i="5"/>
  <c r="BA343" i="5"/>
  <c r="BB343" i="5" s="1"/>
  <c r="AG343" i="5"/>
  <c r="R343" i="5"/>
  <c r="Q343" i="5"/>
  <c r="BQ342" i="5"/>
  <c r="BB342" i="5"/>
  <c r="BA342" i="5"/>
  <c r="AG342" i="5"/>
  <c r="R342" i="5"/>
  <c r="Q342" i="5"/>
  <c r="BQ341" i="5"/>
  <c r="BA341" i="5"/>
  <c r="BB341" i="5" s="1"/>
  <c r="AG341" i="5"/>
  <c r="Q341" i="5"/>
  <c r="R341" i="5" s="1"/>
  <c r="BQ340" i="5"/>
  <c r="BQ369" i="5" s="1"/>
  <c r="BB340" i="5"/>
  <c r="BA340" i="5"/>
  <c r="AG340" i="5"/>
  <c r="R340" i="5"/>
  <c r="Q340" i="5"/>
  <c r="BQ339" i="5"/>
  <c r="BA339" i="5"/>
  <c r="BB339" i="5" s="1"/>
  <c r="AG339" i="5"/>
  <c r="R339" i="5"/>
  <c r="Q339" i="5"/>
  <c r="BQ338" i="5"/>
  <c r="BB338" i="5"/>
  <c r="BA338" i="5"/>
  <c r="AG338" i="5"/>
  <c r="AG369" i="5" s="1"/>
  <c r="R338" i="5"/>
  <c r="Q338" i="5"/>
  <c r="BQ335" i="5"/>
  <c r="BM335" i="5"/>
  <c r="BQ332" i="5"/>
  <c r="BA332" i="5"/>
  <c r="BB332" i="5" s="1"/>
  <c r="AG332" i="5"/>
  <c r="R332" i="5"/>
  <c r="Q332" i="5"/>
  <c r="BQ331" i="5"/>
  <c r="BB331" i="5"/>
  <c r="BA331" i="5"/>
  <c r="AG331" i="5"/>
  <c r="Q331" i="5"/>
  <c r="R331" i="5" s="1"/>
  <c r="BQ330" i="5"/>
  <c r="BA330" i="5"/>
  <c r="BB330" i="5" s="1"/>
  <c r="AG330" i="5"/>
  <c r="R330" i="5"/>
  <c r="Q330" i="5"/>
  <c r="BQ329" i="5"/>
  <c r="BB329" i="5"/>
  <c r="BA329" i="5"/>
  <c r="AG329" i="5"/>
  <c r="Q329" i="5"/>
  <c r="R329" i="5" s="1"/>
  <c r="BQ328" i="5"/>
  <c r="BA328" i="5"/>
  <c r="BB328" i="5" s="1"/>
  <c r="AG328" i="5"/>
  <c r="R328" i="5"/>
  <c r="Q328" i="5"/>
  <c r="BQ327" i="5"/>
  <c r="BB327" i="5"/>
  <c r="BA327" i="5"/>
  <c r="AG327" i="5"/>
  <c r="Q327" i="5"/>
  <c r="R327" i="5" s="1"/>
  <c r="BQ326" i="5"/>
  <c r="BA326" i="5"/>
  <c r="BB326" i="5" s="1"/>
  <c r="AG326" i="5"/>
  <c r="R326" i="5"/>
  <c r="Q326" i="5"/>
  <c r="BQ325" i="5"/>
  <c r="BB325" i="5"/>
  <c r="BA325" i="5"/>
  <c r="AG325" i="5"/>
  <c r="Q325" i="5"/>
  <c r="R325" i="5" s="1"/>
  <c r="BQ324" i="5"/>
  <c r="BA324" i="5"/>
  <c r="BB324" i="5" s="1"/>
  <c r="AG324" i="5"/>
  <c r="R324" i="5"/>
  <c r="Q324" i="5"/>
  <c r="BQ323" i="5"/>
  <c r="BB323" i="5"/>
  <c r="BA323" i="5"/>
  <c r="AG323" i="5"/>
  <c r="Q323" i="5"/>
  <c r="R323" i="5" s="1"/>
  <c r="BQ322" i="5"/>
  <c r="BA322" i="5"/>
  <c r="BB322" i="5" s="1"/>
  <c r="AG322" i="5"/>
  <c r="R322" i="5"/>
  <c r="Q322" i="5"/>
  <c r="BQ321" i="5"/>
  <c r="BB321" i="5"/>
  <c r="BA321" i="5"/>
  <c r="AG321" i="5"/>
  <c r="Q321" i="5"/>
  <c r="R321" i="5" s="1"/>
  <c r="BQ320" i="5"/>
  <c r="BA320" i="5"/>
  <c r="BB320" i="5" s="1"/>
  <c r="AG320" i="5"/>
  <c r="R320" i="5"/>
  <c r="Q320" i="5"/>
  <c r="BQ319" i="5"/>
  <c r="BB319" i="5"/>
  <c r="BA319" i="5"/>
  <c r="AG319" i="5"/>
  <c r="Q319" i="5"/>
  <c r="R319" i="5" s="1"/>
  <c r="BQ318" i="5"/>
  <c r="BA318" i="5"/>
  <c r="BB318" i="5" s="1"/>
  <c r="AG318" i="5"/>
  <c r="R318" i="5"/>
  <c r="Q318" i="5"/>
  <c r="BQ317" i="5"/>
  <c r="BB317" i="5"/>
  <c r="BA317" i="5"/>
  <c r="AG317" i="5"/>
  <c r="Q317" i="5"/>
  <c r="R317" i="5" s="1"/>
  <c r="BQ316" i="5"/>
  <c r="BA316" i="5"/>
  <c r="BB316" i="5" s="1"/>
  <c r="AG316" i="5"/>
  <c r="R316" i="5"/>
  <c r="Q316" i="5"/>
  <c r="BQ315" i="5"/>
  <c r="BB315" i="5"/>
  <c r="BA315" i="5"/>
  <c r="AG315" i="5"/>
  <c r="Q315" i="5"/>
  <c r="R315" i="5" s="1"/>
  <c r="BQ314" i="5"/>
  <c r="BA314" i="5"/>
  <c r="BB314" i="5" s="1"/>
  <c r="AG314" i="5"/>
  <c r="R314" i="5"/>
  <c r="Q314" i="5"/>
  <c r="BQ313" i="5"/>
  <c r="BB313" i="5"/>
  <c r="BA313" i="5"/>
  <c r="AG313" i="5"/>
  <c r="Q313" i="5"/>
  <c r="R313" i="5" s="1"/>
  <c r="BQ312" i="5"/>
  <c r="BA312" i="5"/>
  <c r="BB312" i="5" s="1"/>
  <c r="AG312" i="5"/>
  <c r="R312" i="5"/>
  <c r="Q312" i="5"/>
  <c r="BQ311" i="5"/>
  <c r="BB311" i="5"/>
  <c r="BA311" i="5"/>
  <c r="AG311" i="5"/>
  <c r="Q311" i="5"/>
  <c r="R311" i="5" s="1"/>
  <c r="BQ310" i="5"/>
  <c r="BA310" i="5"/>
  <c r="BB310" i="5" s="1"/>
  <c r="AG310" i="5"/>
  <c r="R310" i="5"/>
  <c r="Q310" i="5"/>
  <c r="BQ309" i="5"/>
  <c r="BB309" i="5"/>
  <c r="BA309" i="5"/>
  <c r="AG309" i="5"/>
  <c r="Q309" i="5"/>
  <c r="R309" i="5" s="1"/>
  <c r="BQ308" i="5"/>
  <c r="BA308" i="5"/>
  <c r="BB308" i="5" s="1"/>
  <c r="AG308" i="5"/>
  <c r="R308" i="5"/>
  <c r="Q308" i="5"/>
  <c r="BQ307" i="5"/>
  <c r="BB307" i="5"/>
  <c r="BA307" i="5"/>
  <c r="AG307" i="5"/>
  <c r="Q307" i="5"/>
  <c r="R307" i="5" s="1"/>
  <c r="BQ306" i="5"/>
  <c r="BA306" i="5"/>
  <c r="BB306" i="5" s="1"/>
  <c r="AG306" i="5"/>
  <c r="R306" i="5"/>
  <c r="Q306" i="5"/>
  <c r="BQ305" i="5"/>
  <c r="BB305" i="5"/>
  <c r="BA305" i="5"/>
  <c r="AG305" i="5"/>
  <c r="Q305" i="5"/>
  <c r="R305" i="5" s="1"/>
  <c r="BQ304" i="5"/>
  <c r="BQ333" i="5" s="1"/>
  <c r="BA304" i="5"/>
  <c r="BB304" i="5" s="1"/>
  <c r="AG304" i="5"/>
  <c r="R304" i="5"/>
  <c r="Q304" i="5"/>
  <c r="BQ303" i="5"/>
  <c r="BB303" i="5"/>
  <c r="BA303" i="5"/>
  <c r="AG303" i="5"/>
  <c r="Q303" i="5"/>
  <c r="R303" i="5" s="1"/>
  <c r="BQ302" i="5"/>
  <c r="BA302" i="5"/>
  <c r="BB302" i="5" s="1"/>
  <c r="AG302" i="5"/>
  <c r="AG333" i="5" s="1"/>
  <c r="R302" i="5"/>
  <c r="Q302" i="5"/>
  <c r="BQ299" i="5"/>
  <c r="BM299" i="5"/>
  <c r="BQ296" i="5"/>
  <c r="BA296" i="5"/>
  <c r="BB296" i="5" s="1"/>
  <c r="AG296" i="5"/>
  <c r="R296" i="5"/>
  <c r="Q296" i="5"/>
  <c r="BQ295" i="5"/>
  <c r="BB295" i="5"/>
  <c r="BA295" i="5"/>
  <c r="AG295" i="5"/>
  <c r="Q295" i="5"/>
  <c r="R295" i="5" s="1"/>
  <c r="BQ294" i="5"/>
  <c r="BA294" i="5"/>
  <c r="BB294" i="5" s="1"/>
  <c r="AG294" i="5"/>
  <c r="Q294" i="5"/>
  <c r="R294" i="5" s="1"/>
  <c r="BQ293" i="5"/>
  <c r="BB293" i="5"/>
  <c r="BA293" i="5"/>
  <c r="AG293" i="5"/>
  <c r="Q293" i="5"/>
  <c r="R293" i="5" s="1"/>
  <c r="BQ292" i="5"/>
  <c r="BA292" i="5"/>
  <c r="BB292" i="5" s="1"/>
  <c r="AG292" i="5"/>
  <c r="Q292" i="5"/>
  <c r="R292" i="5" s="1"/>
  <c r="BQ291" i="5"/>
  <c r="BB291" i="5"/>
  <c r="BA291" i="5"/>
  <c r="AG291" i="5"/>
  <c r="Q291" i="5"/>
  <c r="R291" i="5" s="1"/>
  <c r="BQ290" i="5"/>
  <c r="BA290" i="5"/>
  <c r="BB290" i="5" s="1"/>
  <c r="AG290" i="5"/>
  <c r="Q290" i="5"/>
  <c r="R290" i="5" s="1"/>
  <c r="BQ289" i="5"/>
  <c r="BB289" i="5"/>
  <c r="BA289" i="5"/>
  <c r="AG289" i="5"/>
  <c r="Q289" i="5"/>
  <c r="R289" i="5" s="1"/>
  <c r="BQ288" i="5"/>
  <c r="BA288" i="5"/>
  <c r="BB288" i="5" s="1"/>
  <c r="AG288" i="5"/>
  <c r="Q288" i="5"/>
  <c r="R288" i="5" s="1"/>
  <c r="BQ287" i="5"/>
  <c r="BB287" i="5"/>
  <c r="BA287" i="5"/>
  <c r="AG287" i="5"/>
  <c r="Q287" i="5"/>
  <c r="R287" i="5" s="1"/>
  <c r="BQ286" i="5"/>
  <c r="BB286" i="5"/>
  <c r="BA286" i="5"/>
  <c r="AG286" i="5"/>
  <c r="Q286" i="5"/>
  <c r="R286" i="5" s="1"/>
  <c r="BQ285" i="5"/>
  <c r="BB285" i="5"/>
  <c r="BA285" i="5"/>
  <c r="AG285" i="5"/>
  <c r="Q285" i="5"/>
  <c r="R285" i="5" s="1"/>
  <c r="BQ284" i="5"/>
  <c r="BA284" i="5"/>
  <c r="BB284" i="5" s="1"/>
  <c r="AG284" i="5"/>
  <c r="Q284" i="5"/>
  <c r="R284" i="5" s="1"/>
  <c r="BQ283" i="5"/>
  <c r="BB283" i="5"/>
  <c r="BA283" i="5"/>
  <c r="AG283" i="5"/>
  <c r="Q283" i="5"/>
  <c r="R283" i="5" s="1"/>
  <c r="BQ282" i="5"/>
  <c r="BB282" i="5"/>
  <c r="BA282" i="5"/>
  <c r="AG282" i="5"/>
  <c r="Q282" i="5"/>
  <c r="R282" i="5" s="1"/>
  <c r="BQ281" i="5"/>
  <c r="BB281" i="5"/>
  <c r="BA281" i="5"/>
  <c r="AG281" i="5"/>
  <c r="Q281" i="5"/>
  <c r="R281" i="5" s="1"/>
  <c r="BQ280" i="5"/>
  <c r="BA280" i="5"/>
  <c r="BB280" i="5" s="1"/>
  <c r="AG280" i="5"/>
  <c r="R280" i="5"/>
  <c r="Q280" i="5"/>
  <c r="BQ279" i="5"/>
  <c r="BB279" i="5"/>
  <c r="BA279" i="5"/>
  <c r="AG279" i="5"/>
  <c r="Q279" i="5"/>
  <c r="R279" i="5" s="1"/>
  <c r="BQ278" i="5"/>
  <c r="BB278" i="5"/>
  <c r="BA278" i="5"/>
  <c r="AG278" i="5"/>
  <c r="Q278" i="5"/>
  <c r="R278" i="5" s="1"/>
  <c r="BQ277" i="5"/>
  <c r="BB277" i="5"/>
  <c r="BA277" i="5"/>
  <c r="AG277" i="5"/>
  <c r="Q277" i="5"/>
  <c r="R277" i="5" s="1"/>
  <c r="BQ276" i="5"/>
  <c r="BA276" i="5"/>
  <c r="BB276" i="5" s="1"/>
  <c r="AG276" i="5"/>
  <c r="R276" i="5"/>
  <c r="Q276" i="5"/>
  <c r="BQ275" i="5"/>
  <c r="BB275" i="5"/>
  <c r="BA275" i="5"/>
  <c r="AG275" i="5"/>
  <c r="Q275" i="5"/>
  <c r="R275" i="5" s="1"/>
  <c r="BQ274" i="5"/>
  <c r="BA274" i="5"/>
  <c r="BB274" i="5" s="1"/>
  <c r="AG274" i="5"/>
  <c r="Q274" i="5"/>
  <c r="R274" i="5" s="1"/>
  <c r="BQ273" i="5"/>
  <c r="BB273" i="5"/>
  <c r="BA273" i="5"/>
  <c r="AG273" i="5"/>
  <c r="Q273" i="5"/>
  <c r="R273" i="5" s="1"/>
  <c r="BQ272" i="5"/>
  <c r="BA272" i="5"/>
  <c r="BB272" i="5" s="1"/>
  <c r="AG272" i="5"/>
  <c r="R272" i="5"/>
  <c r="Q272" i="5"/>
  <c r="BQ271" i="5"/>
  <c r="BB271" i="5"/>
  <c r="BA271" i="5"/>
  <c r="AG271" i="5"/>
  <c r="Q271" i="5"/>
  <c r="R271" i="5" s="1"/>
  <c r="BQ270" i="5"/>
  <c r="BA270" i="5"/>
  <c r="BB270" i="5" s="1"/>
  <c r="AG270" i="5"/>
  <c r="Q270" i="5"/>
  <c r="R270" i="5" s="1"/>
  <c r="BQ269" i="5"/>
  <c r="BB269" i="5"/>
  <c r="BA269" i="5"/>
  <c r="AG269" i="5"/>
  <c r="Q269" i="5"/>
  <c r="R269" i="5" s="1"/>
  <c r="BQ268" i="5"/>
  <c r="BA268" i="5"/>
  <c r="BB268" i="5" s="1"/>
  <c r="AG268" i="5"/>
  <c r="Q268" i="5"/>
  <c r="R268" i="5" s="1"/>
  <c r="BQ267" i="5"/>
  <c r="BB267" i="5"/>
  <c r="BA267" i="5"/>
  <c r="AG267" i="5"/>
  <c r="AG297" i="5" s="1"/>
  <c r="Q267" i="5"/>
  <c r="R267" i="5" s="1"/>
  <c r="BQ266" i="5"/>
  <c r="BA266" i="5"/>
  <c r="BB266" i="5" s="1"/>
  <c r="AG266" i="5"/>
  <c r="Q266" i="5"/>
  <c r="R266" i="5" s="1"/>
  <c r="BQ263" i="5"/>
  <c r="BM263" i="5"/>
  <c r="BQ260" i="5"/>
  <c r="BA260" i="5"/>
  <c r="BB260" i="5" s="1"/>
  <c r="AG260" i="5"/>
  <c r="Q260" i="5"/>
  <c r="R260" i="5" s="1"/>
  <c r="BQ259" i="5"/>
  <c r="BB259" i="5"/>
  <c r="BA259" i="5"/>
  <c r="AG259" i="5"/>
  <c r="R259" i="5"/>
  <c r="Q259" i="5"/>
  <c r="BQ258" i="5"/>
  <c r="BA258" i="5"/>
  <c r="BB258" i="5" s="1"/>
  <c r="AG258" i="5"/>
  <c r="R258" i="5"/>
  <c r="Q258" i="5"/>
  <c r="BQ257" i="5"/>
  <c r="BB257" i="5"/>
  <c r="BA257" i="5"/>
  <c r="AG257" i="5"/>
  <c r="R257" i="5"/>
  <c r="Q257" i="5"/>
  <c r="BQ256" i="5"/>
  <c r="BA256" i="5"/>
  <c r="BB256" i="5" s="1"/>
  <c r="AG256" i="5"/>
  <c r="Q256" i="5"/>
  <c r="R256" i="5" s="1"/>
  <c r="BQ255" i="5"/>
  <c r="BB255" i="5"/>
  <c r="BA255" i="5"/>
  <c r="AG255" i="5"/>
  <c r="R255" i="5"/>
  <c r="Q255" i="5"/>
  <c r="BQ254" i="5"/>
  <c r="BA254" i="5"/>
  <c r="BB254" i="5" s="1"/>
  <c r="AG254" i="5"/>
  <c r="R254" i="5"/>
  <c r="Q254" i="5"/>
  <c r="BQ253" i="5"/>
  <c r="BB253" i="5"/>
  <c r="BA253" i="5"/>
  <c r="AG253" i="5"/>
  <c r="R253" i="5"/>
  <c r="Q253" i="5"/>
  <c r="BQ252" i="5"/>
  <c r="BA252" i="5"/>
  <c r="BB252" i="5" s="1"/>
  <c r="AG252" i="5"/>
  <c r="Q252" i="5"/>
  <c r="R252" i="5" s="1"/>
  <c r="BQ251" i="5"/>
  <c r="BB251" i="5"/>
  <c r="BA251" i="5"/>
  <c r="AG251" i="5"/>
  <c r="R251" i="5"/>
  <c r="Q251" i="5"/>
  <c r="BQ250" i="5"/>
  <c r="BA250" i="5"/>
  <c r="BB250" i="5" s="1"/>
  <c r="AG250" i="5"/>
  <c r="Q250" i="5"/>
  <c r="R250" i="5" s="1"/>
  <c r="BQ249" i="5"/>
  <c r="BB249" i="5"/>
  <c r="BA249" i="5"/>
  <c r="AG249" i="5"/>
  <c r="R249" i="5"/>
  <c r="Q249" i="5"/>
  <c r="BQ248" i="5"/>
  <c r="BA248" i="5"/>
  <c r="BB248" i="5" s="1"/>
  <c r="AG248" i="5"/>
  <c r="Q248" i="5"/>
  <c r="R248" i="5" s="1"/>
  <c r="BQ247" i="5"/>
  <c r="BB247" i="5"/>
  <c r="BA247" i="5"/>
  <c r="AG247" i="5"/>
  <c r="R247" i="5"/>
  <c r="Q247" i="5"/>
  <c r="BQ246" i="5"/>
  <c r="BA246" i="5"/>
  <c r="BB246" i="5" s="1"/>
  <c r="AG246" i="5"/>
  <c r="Q246" i="5"/>
  <c r="R246" i="5" s="1"/>
  <c r="BQ245" i="5"/>
  <c r="BB245" i="5"/>
  <c r="BA245" i="5"/>
  <c r="AG245" i="5"/>
  <c r="R245" i="5"/>
  <c r="Q245" i="5"/>
  <c r="BQ244" i="5"/>
  <c r="BA244" i="5"/>
  <c r="BB244" i="5" s="1"/>
  <c r="AG244" i="5"/>
  <c r="Q244" i="5"/>
  <c r="R244" i="5" s="1"/>
  <c r="BQ243" i="5"/>
  <c r="BB243" i="5"/>
  <c r="BA243" i="5"/>
  <c r="AG243" i="5"/>
  <c r="R243" i="5"/>
  <c r="Q243" i="5"/>
  <c r="BQ242" i="5"/>
  <c r="BA242" i="5"/>
  <c r="BB242" i="5" s="1"/>
  <c r="AG242" i="5"/>
  <c r="Q242" i="5"/>
  <c r="R242" i="5" s="1"/>
  <c r="BQ241" i="5"/>
  <c r="BB241" i="5"/>
  <c r="BA241" i="5"/>
  <c r="AG241" i="5"/>
  <c r="R241" i="5"/>
  <c r="Q241" i="5"/>
  <c r="BQ240" i="5"/>
  <c r="BA240" i="5"/>
  <c r="BB240" i="5" s="1"/>
  <c r="AG240" i="5"/>
  <c r="Q240" i="5"/>
  <c r="R240" i="5" s="1"/>
  <c r="BQ239" i="5"/>
  <c r="BB239" i="5"/>
  <c r="BA239" i="5"/>
  <c r="AG239" i="5"/>
  <c r="R239" i="5"/>
  <c r="Q239" i="5"/>
  <c r="BQ238" i="5"/>
  <c r="BA238" i="5"/>
  <c r="BB238" i="5" s="1"/>
  <c r="AG238" i="5"/>
  <c r="Q238" i="5"/>
  <c r="R238" i="5" s="1"/>
  <c r="BQ237" i="5"/>
  <c r="BB237" i="5"/>
  <c r="BA237" i="5"/>
  <c r="AG237" i="5"/>
  <c r="R237" i="5"/>
  <c r="Q237" i="5"/>
  <c r="BQ236" i="5"/>
  <c r="BA236" i="5"/>
  <c r="BB236" i="5" s="1"/>
  <c r="AG236" i="5"/>
  <c r="Q236" i="5"/>
  <c r="R236" i="5" s="1"/>
  <c r="BQ235" i="5"/>
  <c r="BB235" i="5"/>
  <c r="BA235" i="5"/>
  <c r="AG235" i="5"/>
  <c r="R235" i="5"/>
  <c r="Q235" i="5"/>
  <c r="BQ234" i="5"/>
  <c r="BA234" i="5"/>
  <c r="BB234" i="5" s="1"/>
  <c r="AG234" i="5"/>
  <c r="Q234" i="5"/>
  <c r="R234" i="5" s="1"/>
  <c r="BQ233" i="5"/>
  <c r="BB233" i="5"/>
  <c r="BA233" i="5"/>
  <c r="AG233" i="5"/>
  <c r="R233" i="5"/>
  <c r="Q233" i="5"/>
  <c r="BQ232" i="5"/>
  <c r="BA232" i="5"/>
  <c r="BB232" i="5" s="1"/>
  <c r="AG232" i="5"/>
  <c r="Q232" i="5"/>
  <c r="R232" i="5" s="1"/>
  <c r="BQ231" i="5"/>
  <c r="BB231" i="5"/>
  <c r="BA231" i="5"/>
  <c r="AG231" i="5"/>
  <c r="AG261" i="5" s="1"/>
  <c r="R231" i="5"/>
  <c r="Q231" i="5"/>
  <c r="BQ230" i="5"/>
  <c r="BA230" i="5"/>
  <c r="BB230" i="5" s="1"/>
  <c r="AG230" i="5"/>
  <c r="Q230" i="5"/>
  <c r="R230" i="5" s="1"/>
  <c r="BQ227" i="5"/>
  <c r="BM227" i="5"/>
  <c r="BQ224" i="5"/>
  <c r="BB224" i="5"/>
  <c r="BA224" i="5"/>
  <c r="AG224" i="5"/>
  <c r="Q224" i="5"/>
  <c r="R224" i="5" s="1"/>
  <c r="BQ223" i="5"/>
  <c r="BB223" i="5"/>
  <c r="BA223" i="5"/>
  <c r="AG223" i="5"/>
  <c r="Q223" i="5"/>
  <c r="R223" i="5" s="1"/>
  <c r="BQ222" i="5"/>
  <c r="BB222" i="5"/>
  <c r="BA222" i="5"/>
  <c r="AG222" i="5"/>
  <c r="Q222" i="5"/>
  <c r="R222" i="5" s="1"/>
  <c r="BQ221" i="5"/>
  <c r="BA221" i="5"/>
  <c r="BB221" i="5" s="1"/>
  <c r="AG221" i="5"/>
  <c r="Q221" i="5"/>
  <c r="R221" i="5" s="1"/>
  <c r="BQ220" i="5"/>
  <c r="BB220" i="5"/>
  <c r="BA220" i="5"/>
  <c r="AG220" i="5"/>
  <c r="Q220" i="5"/>
  <c r="R220" i="5" s="1"/>
  <c r="BQ219" i="5"/>
  <c r="BA219" i="5"/>
  <c r="BB219" i="5" s="1"/>
  <c r="AG219" i="5"/>
  <c r="Q219" i="5"/>
  <c r="R219" i="5" s="1"/>
  <c r="BQ218" i="5"/>
  <c r="BB218" i="5"/>
  <c r="BA218" i="5"/>
  <c r="AG218" i="5"/>
  <c r="Q218" i="5"/>
  <c r="R218" i="5" s="1"/>
  <c r="BQ217" i="5"/>
  <c r="BA217" i="5"/>
  <c r="BB217" i="5" s="1"/>
  <c r="AG217" i="5"/>
  <c r="Q217" i="5"/>
  <c r="R217" i="5" s="1"/>
  <c r="BQ216" i="5"/>
  <c r="BB216" i="5"/>
  <c r="BA216" i="5"/>
  <c r="AG216" i="5"/>
  <c r="Q216" i="5"/>
  <c r="R216" i="5" s="1"/>
  <c r="BQ215" i="5"/>
  <c r="BA215" i="5"/>
  <c r="BB215" i="5" s="1"/>
  <c r="AG215" i="5"/>
  <c r="Q215" i="5"/>
  <c r="R215" i="5" s="1"/>
  <c r="BQ214" i="5"/>
  <c r="BB214" i="5"/>
  <c r="BA214" i="5"/>
  <c r="AG214" i="5"/>
  <c r="R214" i="5"/>
  <c r="Q214" i="5"/>
  <c r="BQ213" i="5"/>
  <c r="BA213" i="5"/>
  <c r="BB213" i="5" s="1"/>
  <c r="AG213" i="5"/>
  <c r="Q213" i="5"/>
  <c r="R213" i="5" s="1"/>
  <c r="BQ212" i="5"/>
  <c r="BB212" i="5"/>
  <c r="BA212" i="5"/>
  <c r="AG212" i="5"/>
  <c r="Q212" i="5"/>
  <c r="R212" i="5" s="1"/>
  <c r="BQ211" i="5"/>
  <c r="BA211" i="5"/>
  <c r="BB211" i="5" s="1"/>
  <c r="AG211" i="5"/>
  <c r="Q211" i="5"/>
  <c r="R211" i="5" s="1"/>
  <c r="BQ210" i="5"/>
  <c r="BB210" i="5"/>
  <c r="BA210" i="5"/>
  <c r="AG210" i="5"/>
  <c r="R210" i="5"/>
  <c r="Q210" i="5"/>
  <c r="BQ209" i="5"/>
  <c r="BA209" i="5"/>
  <c r="BB209" i="5" s="1"/>
  <c r="AG209" i="5"/>
  <c r="Q209" i="5"/>
  <c r="R209" i="5" s="1"/>
  <c r="BQ208" i="5"/>
  <c r="BB208" i="5"/>
  <c r="BA208" i="5"/>
  <c r="AG208" i="5"/>
  <c r="Q208" i="5"/>
  <c r="R208" i="5" s="1"/>
  <c r="BQ207" i="5"/>
  <c r="BB207" i="5"/>
  <c r="BA207" i="5"/>
  <c r="AG207" i="5"/>
  <c r="Q207" i="5"/>
  <c r="R207" i="5" s="1"/>
  <c r="BQ206" i="5"/>
  <c r="BB206" i="5"/>
  <c r="BA206" i="5"/>
  <c r="AG206" i="5"/>
  <c r="R206" i="5"/>
  <c r="Q206" i="5"/>
  <c r="BQ205" i="5"/>
  <c r="BA205" i="5"/>
  <c r="BB205" i="5" s="1"/>
  <c r="AG205" i="5"/>
  <c r="Q205" i="5"/>
  <c r="R205" i="5" s="1"/>
  <c r="BQ204" i="5"/>
  <c r="BB204" i="5"/>
  <c r="BA204" i="5"/>
  <c r="AG204" i="5"/>
  <c r="Q204" i="5"/>
  <c r="R204" i="5" s="1"/>
  <c r="BQ203" i="5"/>
  <c r="BB203" i="5"/>
  <c r="BA203" i="5"/>
  <c r="AG203" i="5"/>
  <c r="Q203" i="5"/>
  <c r="R203" i="5" s="1"/>
  <c r="BQ202" i="5"/>
  <c r="BB202" i="5"/>
  <c r="BA202" i="5"/>
  <c r="AG202" i="5"/>
  <c r="Q202" i="5"/>
  <c r="R202" i="5" s="1"/>
  <c r="BQ201" i="5"/>
  <c r="BA201" i="5"/>
  <c r="BB201" i="5" s="1"/>
  <c r="AG201" i="5"/>
  <c r="Q201" i="5"/>
  <c r="R201" i="5" s="1"/>
  <c r="BQ200" i="5"/>
  <c r="BB200" i="5"/>
  <c r="BA200" i="5"/>
  <c r="AG200" i="5"/>
  <c r="Q200" i="5"/>
  <c r="R200" i="5" s="1"/>
  <c r="BQ199" i="5"/>
  <c r="BB199" i="5"/>
  <c r="BA199" i="5"/>
  <c r="AG199" i="5"/>
  <c r="Q199" i="5"/>
  <c r="R199" i="5" s="1"/>
  <c r="BQ198" i="5"/>
  <c r="BB198" i="5"/>
  <c r="BA198" i="5"/>
  <c r="AG198" i="5"/>
  <c r="Q198" i="5"/>
  <c r="R198" i="5" s="1"/>
  <c r="BQ197" i="5"/>
  <c r="BA197" i="5"/>
  <c r="BB197" i="5" s="1"/>
  <c r="AG197" i="5"/>
  <c r="Q197" i="5"/>
  <c r="R197" i="5" s="1"/>
  <c r="BQ196" i="5"/>
  <c r="BB196" i="5"/>
  <c r="BA196" i="5"/>
  <c r="AG196" i="5"/>
  <c r="Q196" i="5"/>
  <c r="R196" i="5" s="1"/>
  <c r="BQ195" i="5"/>
  <c r="BA195" i="5"/>
  <c r="BB195" i="5" s="1"/>
  <c r="AG195" i="5"/>
  <c r="Q195" i="5"/>
  <c r="R195" i="5" s="1"/>
  <c r="BQ194" i="5"/>
  <c r="BB194" i="5"/>
  <c r="BA194" i="5"/>
  <c r="AG194" i="5"/>
  <c r="AG225" i="5" s="1"/>
  <c r="Q194" i="5"/>
  <c r="R194" i="5" s="1"/>
  <c r="BQ191" i="5"/>
  <c r="BM191" i="5"/>
  <c r="BQ188" i="5"/>
  <c r="BB188" i="5"/>
  <c r="BA188" i="5"/>
  <c r="AG188" i="5"/>
  <c r="Q188" i="5"/>
  <c r="R188" i="5" s="1"/>
  <c r="BQ187" i="5"/>
  <c r="BA187" i="5"/>
  <c r="BB187" i="5" s="1"/>
  <c r="AG187" i="5"/>
  <c r="Q187" i="5"/>
  <c r="R187" i="5" s="1"/>
  <c r="BQ186" i="5"/>
  <c r="BB186" i="5"/>
  <c r="BA186" i="5"/>
  <c r="AG186" i="5"/>
  <c r="Q186" i="5"/>
  <c r="R186" i="5" s="1"/>
  <c r="BQ185" i="5"/>
  <c r="BA185" i="5"/>
  <c r="BB185" i="5" s="1"/>
  <c r="AG185" i="5"/>
  <c r="Q185" i="5"/>
  <c r="R185" i="5" s="1"/>
  <c r="BQ184" i="5"/>
  <c r="BB184" i="5"/>
  <c r="BA184" i="5"/>
  <c r="AG184" i="5"/>
  <c r="Q184" i="5"/>
  <c r="R184" i="5" s="1"/>
  <c r="BQ183" i="5"/>
  <c r="BB183" i="5"/>
  <c r="BA183" i="5"/>
  <c r="AG183" i="5"/>
  <c r="Q183" i="5"/>
  <c r="R183" i="5" s="1"/>
  <c r="BQ182" i="5"/>
  <c r="BB182" i="5"/>
  <c r="BA182" i="5"/>
  <c r="AG182" i="5"/>
  <c r="Q182" i="5"/>
  <c r="R182" i="5" s="1"/>
  <c r="BQ181" i="5"/>
  <c r="BA181" i="5"/>
  <c r="BB181" i="5" s="1"/>
  <c r="AG181" i="5"/>
  <c r="Q181" i="5"/>
  <c r="R181" i="5" s="1"/>
  <c r="BQ180" i="5"/>
  <c r="BB180" i="5"/>
  <c r="BA180" i="5"/>
  <c r="AG180" i="5"/>
  <c r="Q180" i="5"/>
  <c r="R180" i="5" s="1"/>
  <c r="BQ179" i="5"/>
  <c r="BA179" i="5"/>
  <c r="BB179" i="5" s="1"/>
  <c r="AG179" i="5"/>
  <c r="Q179" i="5"/>
  <c r="R179" i="5" s="1"/>
  <c r="BQ178" i="5"/>
  <c r="BB178" i="5"/>
  <c r="BA178" i="5"/>
  <c r="AG178" i="5"/>
  <c r="Q178" i="5"/>
  <c r="R178" i="5" s="1"/>
  <c r="BQ177" i="5"/>
  <c r="BA177" i="5"/>
  <c r="BB177" i="5" s="1"/>
  <c r="AG177" i="5"/>
  <c r="R177" i="5"/>
  <c r="Q177" i="5"/>
  <c r="BQ176" i="5"/>
  <c r="BB176" i="5"/>
  <c r="BA176" i="5"/>
  <c r="AG176" i="5"/>
  <c r="Q176" i="5"/>
  <c r="R176" i="5" s="1"/>
  <c r="BQ175" i="5"/>
  <c r="BB175" i="5"/>
  <c r="BA175" i="5"/>
  <c r="AG175" i="5"/>
  <c r="Q175" i="5"/>
  <c r="R175" i="5" s="1"/>
  <c r="BQ174" i="5"/>
  <c r="BB174" i="5"/>
  <c r="BA174" i="5"/>
  <c r="AG174" i="5"/>
  <c r="Q174" i="5"/>
  <c r="R174" i="5" s="1"/>
  <c r="BQ173" i="5"/>
  <c r="BQ189" i="5" s="1"/>
  <c r="BA173" i="5"/>
  <c r="BB173" i="5" s="1"/>
  <c r="AG173" i="5"/>
  <c r="Q173" i="5"/>
  <c r="R173" i="5" s="1"/>
  <c r="BQ172" i="5"/>
  <c r="BB172" i="5"/>
  <c r="BA172" i="5"/>
  <c r="AG172" i="5"/>
  <c r="Q172" i="5"/>
  <c r="R172" i="5" s="1"/>
  <c r="BQ171" i="5"/>
  <c r="BA171" i="5"/>
  <c r="BB171" i="5" s="1"/>
  <c r="AG171" i="5"/>
  <c r="Q171" i="5"/>
  <c r="R171" i="5" s="1"/>
  <c r="BQ170" i="5"/>
  <c r="BB170" i="5"/>
  <c r="BA170" i="5"/>
  <c r="AG170" i="5"/>
  <c r="Q170" i="5"/>
  <c r="R170" i="5" s="1"/>
  <c r="BQ169" i="5"/>
  <c r="BA169" i="5"/>
  <c r="BB169" i="5" s="1"/>
  <c r="AG169" i="5"/>
  <c r="R169" i="5"/>
  <c r="Q169" i="5"/>
  <c r="BQ168" i="5"/>
  <c r="BB168" i="5"/>
  <c r="BA168" i="5"/>
  <c r="AG168" i="5"/>
  <c r="Q168" i="5"/>
  <c r="R168" i="5" s="1"/>
  <c r="BQ167" i="5"/>
  <c r="BA167" i="5"/>
  <c r="BB167" i="5" s="1"/>
  <c r="AG167" i="5"/>
  <c r="Q167" i="5"/>
  <c r="R167" i="5" s="1"/>
  <c r="BQ166" i="5"/>
  <c r="BB166" i="5"/>
  <c r="BA166" i="5"/>
  <c r="AG166" i="5"/>
  <c r="Q166" i="5"/>
  <c r="R166" i="5" s="1"/>
  <c r="BQ165" i="5"/>
  <c r="BA165" i="5"/>
  <c r="BB165" i="5" s="1"/>
  <c r="AG165" i="5"/>
  <c r="Q165" i="5"/>
  <c r="R165" i="5" s="1"/>
  <c r="BQ164" i="5"/>
  <c r="BB164" i="5"/>
  <c r="BA164" i="5"/>
  <c r="AG164" i="5"/>
  <c r="Q164" i="5"/>
  <c r="R164" i="5" s="1"/>
  <c r="BQ163" i="5"/>
  <c r="BA163" i="5"/>
  <c r="BB163" i="5" s="1"/>
  <c r="AG163" i="5"/>
  <c r="Q163" i="5"/>
  <c r="R163" i="5" s="1"/>
  <c r="BQ162" i="5"/>
  <c r="BB162" i="5"/>
  <c r="BA162" i="5"/>
  <c r="AG162" i="5"/>
  <c r="Q162" i="5"/>
  <c r="R162" i="5" s="1"/>
  <c r="BQ161" i="5"/>
  <c r="BA161" i="5"/>
  <c r="BB161" i="5" s="1"/>
  <c r="AG161" i="5"/>
  <c r="Q161" i="5"/>
  <c r="R161" i="5" s="1"/>
  <c r="BQ160" i="5"/>
  <c r="BB160" i="5"/>
  <c r="BA160" i="5"/>
  <c r="AG160" i="5"/>
  <c r="Q160" i="5"/>
  <c r="R160" i="5" s="1"/>
  <c r="BQ159" i="5"/>
  <c r="BB159" i="5"/>
  <c r="BA159" i="5"/>
  <c r="AG159" i="5"/>
  <c r="Q159" i="5"/>
  <c r="R159" i="5" s="1"/>
  <c r="BQ158" i="5"/>
  <c r="BB158" i="5"/>
  <c r="BA158" i="5"/>
  <c r="AG158" i="5"/>
  <c r="AG189" i="5" s="1"/>
  <c r="Q158" i="5"/>
  <c r="R158" i="5" s="1"/>
  <c r="BQ155" i="5"/>
  <c r="BM155" i="5"/>
  <c r="BQ152" i="5"/>
  <c r="BB152" i="5"/>
  <c r="BA152" i="5"/>
  <c r="AG152" i="5"/>
  <c r="R152" i="5"/>
  <c r="Q152" i="5"/>
  <c r="BQ151" i="5"/>
  <c r="BA151" i="5"/>
  <c r="BB151" i="5" s="1"/>
  <c r="AG151" i="5"/>
  <c r="R151" i="5"/>
  <c r="Q151" i="5"/>
  <c r="BQ150" i="5"/>
  <c r="BB150" i="5"/>
  <c r="BA150" i="5"/>
  <c r="AG150" i="5"/>
  <c r="R150" i="5"/>
  <c r="Q150" i="5"/>
  <c r="BQ149" i="5"/>
  <c r="BA149" i="5"/>
  <c r="BB149" i="5" s="1"/>
  <c r="AG149" i="5"/>
  <c r="R149" i="5"/>
  <c r="Q149" i="5"/>
  <c r="BQ148" i="5"/>
  <c r="BB148" i="5"/>
  <c r="BA148" i="5"/>
  <c r="AG148" i="5"/>
  <c r="R148" i="5"/>
  <c r="Q148" i="5"/>
  <c r="BQ147" i="5"/>
  <c r="BA147" i="5"/>
  <c r="BB147" i="5" s="1"/>
  <c r="AG147" i="5"/>
  <c r="R147" i="5"/>
  <c r="Q147" i="5"/>
  <c r="BQ146" i="5"/>
  <c r="BB146" i="5"/>
  <c r="BA146" i="5"/>
  <c r="AG146" i="5"/>
  <c r="R146" i="5"/>
  <c r="Q146" i="5"/>
  <c r="BQ145" i="5"/>
  <c r="BA145" i="5"/>
  <c r="BB145" i="5" s="1"/>
  <c r="AG145" i="5"/>
  <c r="R145" i="5"/>
  <c r="Q145" i="5"/>
  <c r="BQ144" i="5"/>
  <c r="BB144" i="5"/>
  <c r="BA144" i="5"/>
  <c r="AG144" i="5"/>
  <c r="R144" i="5"/>
  <c r="Q144" i="5"/>
  <c r="BQ143" i="5"/>
  <c r="BA143" i="5"/>
  <c r="BB143" i="5" s="1"/>
  <c r="AG143" i="5"/>
  <c r="R143" i="5"/>
  <c r="Q143" i="5"/>
  <c r="BQ142" i="5"/>
  <c r="BB142" i="5"/>
  <c r="BA142" i="5"/>
  <c r="AG142" i="5"/>
  <c r="R142" i="5"/>
  <c r="Q142" i="5"/>
  <c r="BQ141" i="5"/>
  <c r="BA141" i="5"/>
  <c r="BB141" i="5" s="1"/>
  <c r="AG141" i="5"/>
  <c r="R141" i="5"/>
  <c r="Q141" i="5"/>
  <c r="BQ140" i="5"/>
  <c r="BB140" i="5"/>
  <c r="BA140" i="5"/>
  <c r="AG140" i="5"/>
  <c r="R140" i="5"/>
  <c r="Q140" i="5"/>
  <c r="BQ139" i="5"/>
  <c r="BA139" i="5"/>
  <c r="BB139" i="5" s="1"/>
  <c r="AG139" i="5"/>
  <c r="R139" i="5"/>
  <c r="Q139" i="5"/>
  <c r="BQ138" i="5"/>
  <c r="BB138" i="5"/>
  <c r="BA138" i="5"/>
  <c r="AG138" i="5"/>
  <c r="Q138" i="5"/>
  <c r="R138" i="5" s="1"/>
  <c r="BQ137" i="5"/>
  <c r="BB137" i="5"/>
  <c r="BA137" i="5"/>
  <c r="AG137" i="5"/>
  <c r="Q137" i="5"/>
  <c r="R137" i="5" s="1"/>
  <c r="BQ136" i="5"/>
  <c r="BB136" i="5"/>
  <c r="BA136" i="5"/>
  <c r="AG136" i="5"/>
  <c r="Q136" i="5"/>
  <c r="R136" i="5" s="1"/>
  <c r="BQ135" i="5"/>
  <c r="BA135" i="5"/>
  <c r="BB135" i="5" s="1"/>
  <c r="AG135" i="5"/>
  <c r="Q135" i="5"/>
  <c r="R135" i="5" s="1"/>
  <c r="BQ134" i="5"/>
  <c r="BB134" i="5"/>
  <c r="BA134" i="5"/>
  <c r="AG134" i="5"/>
  <c r="Q134" i="5"/>
  <c r="R134" i="5" s="1"/>
  <c r="BQ133" i="5"/>
  <c r="BA133" i="5"/>
  <c r="BB133" i="5" s="1"/>
  <c r="AG133" i="5"/>
  <c r="Q133" i="5"/>
  <c r="R133" i="5" s="1"/>
  <c r="BQ132" i="5"/>
  <c r="BB132" i="5"/>
  <c r="BA132" i="5"/>
  <c r="AG132" i="5"/>
  <c r="Q132" i="5"/>
  <c r="R132" i="5" s="1"/>
  <c r="BQ131" i="5"/>
  <c r="BA131" i="5"/>
  <c r="BB131" i="5" s="1"/>
  <c r="AG131" i="5"/>
  <c r="R131" i="5"/>
  <c r="Q131" i="5"/>
  <c r="BQ130" i="5"/>
  <c r="BB130" i="5"/>
  <c r="BA130" i="5"/>
  <c r="AG130" i="5"/>
  <c r="Q130" i="5"/>
  <c r="R130" i="5" s="1"/>
  <c r="BQ129" i="5"/>
  <c r="BA129" i="5"/>
  <c r="BB129" i="5" s="1"/>
  <c r="AG129" i="5"/>
  <c r="Q129" i="5"/>
  <c r="R129" i="5" s="1"/>
  <c r="BQ128" i="5"/>
  <c r="BB128" i="5"/>
  <c r="BA128" i="5"/>
  <c r="AG128" i="5"/>
  <c r="Q128" i="5"/>
  <c r="R128" i="5" s="1"/>
  <c r="BQ127" i="5"/>
  <c r="BA127" i="5"/>
  <c r="BB127" i="5" s="1"/>
  <c r="AG127" i="5"/>
  <c r="Q127" i="5"/>
  <c r="R127" i="5" s="1"/>
  <c r="BQ126" i="5"/>
  <c r="BB126" i="5"/>
  <c r="BA126" i="5"/>
  <c r="AG126" i="5"/>
  <c r="Q126" i="5"/>
  <c r="R126" i="5" s="1"/>
  <c r="BQ125" i="5"/>
  <c r="BA125" i="5"/>
  <c r="BB125" i="5" s="1"/>
  <c r="AG125" i="5"/>
  <c r="Q125" i="5"/>
  <c r="R125" i="5" s="1"/>
  <c r="BQ124" i="5"/>
  <c r="BQ153" i="5" s="1"/>
  <c r="BB124" i="5"/>
  <c r="BA124" i="5"/>
  <c r="AG124" i="5"/>
  <c r="Q124" i="5"/>
  <c r="R124" i="5" s="1"/>
  <c r="BQ123" i="5"/>
  <c r="BA123" i="5"/>
  <c r="BB123" i="5" s="1"/>
  <c r="AG123" i="5"/>
  <c r="Q123" i="5"/>
  <c r="R123" i="5" s="1"/>
  <c r="BQ122" i="5"/>
  <c r="BB122" i="5"/>
  <c r="BA122" i="5"/>
  <c r="AG122" i="5"/>
  <c r="AG153" i="5" s="1"/>
  <c r="Q122" i="5"/>
  <c r="R122" i="5" s="1"/>
  <c r="BQ119" i="5"/>
  <c r="BM119" i="5"/>
  <c r="BQ116" i="5"/>
  <c r="BA116" i="5"/>
  <c r="BB116" i="5" s="1"/>
  <c r="AG116" i="5"/>
  <c r="Q116" i="5"/>
  <c r="R116" i="5" s="1"/>
  <c r="BQ115" i="5"/>
  <c r="BB115" i="5"/>
  <c r="BA115" i="5"/>
  <c r="AG115" i="5"/>
  <c r="R115" i="5"/>
  <c r="Q115" i="5"/>
  <c r="BQ114" i="5"/>
  <c r="BA114" i="5"/>
  <c r="BB114" i="5" s="1"/>
  <c r="AG114" i="5"/>
  <c r="Q114" i="5"/>
  <c r="R114" i="5" s="1"/>
  <c r="BQ113" i="5"/>
  <c r="BB113" i="5"/>
  <c r="BA113" i="5"/>
  <c r="AG113" i="5"/>
  <c r="Q113" i="5"/>
  <c r="R113" i="5" s="1"/>
  <c r="BQ112" i="5"/>
  <c r="BA112" i="5"/>
  <c r="BB112" i="5" s="1"/>
  <c r="AG112" i="5"/>
  <c r="Q112" i="5"/>
  <c r="R112" i="5" s="1"/>
  <c r="BQ111" i="5"/>
  <c r="BB111" i="5"/>
  <c r="BA111" i="5"/>
  <c r="AG111" i="5"/>
  <c r="Q111" i="5"/>
  <c r="R111" i="5" s="1"/>
  <c r="BQ110" i="5"/>
  <c r="BA110" i="5"/>
  <c r="BB110" i="5" s="1"/>
  <c r="AG110" i="5"/>
  <c r="Q110" i="5"/>
  <c r="R110" i="5" s="1"/>
  <c r="BQ109" i="5"/>
  <c r="BB109" i="5"/>
  <c r="BA109" i="5"/>
  <c r="AG109" i="5"/>
  <c r="Q109" i="5"/>
  <c r="R109" i="5" s="1"/>
  <c r="BQ108" i="5"/>
  <c r="BB108" i="5"/>
  <c r="BA108" i="5"/>
  <c r="AG108" i="5"/>
  <c r="Q108" i="5"/>
  <c r="R108" i="5" s="1"/>
  <c r="BQ107" i="5"/>
  <c r="BB107" i="5"/>
  <c r="BA107" i="5"/>
  <c r="AG107" i="5"/>
  <c r="R107" i="5"/>
  <c r="Q107" i="5"/>
  <c r="BQ106" i="5"/>
  <c r="BA106" i="5"/>
  <c r="BB106" i="5" s="1"/>
  <c r="AG106" i="5"/>
  <c r="Q106" i="5"/>
  <c r="R106" i="5" s="1"/>
  <c r="BQ105" i="5"/>
  <c r="BB105" i="5"/>
  <c r="BA105" i="5"/>
  <c r="AG105" i="5"/>
  <c r="Q105" i="5"/>
  <c r="R105" i="5" s="1"/>
  <c r="BQ104" i="5"/>
  <c r="BA104" i="5"/>
  <c r="BB104" i="5" s="1"/>
  <c r="AG104" i="5"/>
  <c r="Q104" i="5"/>
  <c r="R104" i="5" s="1"/>
  <c r="BQ103" i="5"/>
  <c r="BB103" i="5"/>
  <c r="BA103" i="5"/>
  <c r="AG103" i="5"/>
  <c r="Q103" i="5"/>
  <c r="R103" i="5" s="1"/>
  <c r="BQ102" i="5"/>
  <c r="BA102" i="5"/>
  <c r="BB102" i="5" s="1"/>
  <c r="AG102" i="5"/>
  <c r="Q102" i="5"/>
  <c r="R102" i="5" s="1"/>
  <c r="BQ101" i="5"/>
  <c r="BB101" i="5"/>
  <c r="BA101" i="5"/>
  <c r="AG101" i="5"/>
  <c r="Q101" i="5"/>
  <c r="R101" i="5" s="1"/>
  <c r="BQ100" i="5"/>
  <c r="BB100" i="5"/>
  <c r="BA100" i="5"/>
  <c r="AG100" i="5"/>
  <c r="Q100" i="5"/>
  <c r="R100" i="5" s="1"/>
  <c r="BQ99" i="5"/>
  <c r="BB99" i="5"/>
  <c r="BA99" i="5"/>
  <c r="AG99" i="5"/>
  <c r="Q99" i="5"/>
  <c r="R99" i="5" s="1"/>
  <c r="BQ98" i="5"/>
  <c r="BA98" i="5"/>
  <c r="BB98" i="5" s="1"/>
  <c r="AG98" i="5"/>
  <c r="Q98" i="5"/>
  <c r="R98" i="5" s="1"/>
  <c r="BQ97" i="5"/>
  <c r="BB97" i="5"/>
  <c r="BA97" i="5"/>
  <c r="AG97" i="5"/>
  <c r="Q97" i="5"/>
  <c r="R97" i="5" s="1"/>
  <c r="BQ96" i="5"/>
  <c r="BA96" i="5"/>
  <c r="BB96" i="5" s="1"/>
  <c r="AG96" i="5"/>
  <c r="Q96" i="5"/>
  <c r="R96" i="5" s="1"/>
  <c r="BQ95" i="5"/>
  <c r="BB95" i="5"/>
  <c r="BA95" i="5"/>
  <c r="AG95" i="5"/>
  <c r="Q95" i="5"/>
  <c r="R95" i="5" s="1"/>
  <c r="BQ94" i="5"/>
  <c r="BA94" i="5"/>
  <c r="BB94" i="5" s="1"/>
  <c r="AG94" i="5"/>
  <c r="Q94" i="5"/>
  <c r="R94" i="5" s="1"/>
  <c r="BQ93" i="5"/>
  <c r="BB93" i="5"/>
  <c r="BA93" i="5"/>
  <c r="AG93" i="5"/>
  <c r="Q93" i="5"/>
  <c r="R93" i="5" s="1"/>
  <c r="BQ92" i="5"/>
  <c r="BA92" i="5"/>
  <c r="BB92" i="5" s="1"/>
  <c r="AG92" i="5"/>
  <c r="Q92" i="5"/>
  <c r="R92" i="5" s="1"/>
  <c r="BQ91" i="5"/>
  <c r="BB91" i="5"/>
  <c r="BA91" i="5"/>
  <c r="AG91" i="5"/>
  <c r="R91" i="5"/>
  <c r="Q91" i="5"/>
  <c r="BQ90" i="5"/>
  <c r="BA90" i="5"/>
  <c r="BB90" i="5" s="1"/>
  <c r="AG90" i="5"/>
  <c r="Q90" i="5"/>
  <c r="R90" i="5" s="1"/>
  <c r="BQ89" i="5"/>
  <c r="BB89" i="5"/>
  <c r="BA89" i="5"/>
  <c r="AG89" i="5"/>
  <c r="Q89" i="5"/>
  <c r="R89" i="5" s="1"/>
  <c r="BQ88" i="5"/>
  <c r="BA88" i="5"/>
  <c r="BB88" i="5" s="1"/>
  <c r="AG88" i="5"/>
  <c r="Q88" i="5"/>
  <c r="R88" i="5" s="1"/>
  <c r="BQ87" i="5"/>
  <c r="BB87" i="5"/>
  <c r="BA87" i="5"/>
  <c r="AG87" i="5"/>
  <c r="Q87" i="5"/>
  <c r="R87" i="5" s="1"/>
  <c r="BQ86" i="5"/>
  <c r="BQ117" i="5" s="1"/>
  <c r="BA86" i="5"/>
  <c r="BB86" i="5" s="1"/>
  <c r="AG86" i="5"/>
  <c r="AG117" i="5" s="1"/>
  <c r="Q86" i="5"/>
  <c r="R86" i="5" s="1"/>
  <c r="BQ83" i="5"/>
  <c r="BM83" i="5"/>
  <c r="BQ80" i="5"/>
  <c r="BA80" i="5"/>
  <c r="BB80" i="5" s="1"/>
  <c r="AG80" i="5"/>
  <c r="R80" i="5"/>
  <c r="Q80" i="5"/>
  <c r="BQ79" i="5"/>
  <c r="BB79" i="5"/>
  <c r="BA79" i="5"/>
  <c r="AG79" i="5"/>
  <c r="Q79" i="5"/>
  <c r="R79" i="5" s="1"/>
  <c r="BQ78" i="5"/>
  <c r="BB78" i="5"/>
  <c r="BA78" i="5"/>
  <c r="AG78" i="5"/>
  <c r="Q78" i="5"/>
  <c r="R78" i="5" s="1"/>
  <c r="BQ77" i="5"/>
  <c r="BB77" i="5"/>
  <c r="BA77" i="5"/>
  <c r="AG77" i="5"/>
  <c r="Q77" i="5"/>
  <c r="R77" i="5" s="1"/>
  <c r="BQ76" i="5"/>
  <c r="BA76" i="5"/>
  <c r="BB76" i="5" s="1"/>
  <c r="AG76" i="5"/>
  <c r="Q76" i="5"/>
  <c r="R76" i="5" s="1"/>
  <c r="BQ75" i="5"/>
  <c r="BB75" i="5"/>
  <c r="BA75" i="5"/>
  <c r="AG75" i="5"/>
  <c r="Q75" i="5"/>
  <c r="R75" i="5" s="1"/>
  <c r="BQ74" i="5"/>
  <c r="BA74" i="5"/>
  <c r="BB74" i="5" s="1"/>
  <c r="AG74" i="5"/>
  <c r="Q74" i="5"/>
  <c r="R74" i="5" s="1"/>
  <c r="BQ73" i="5"/>
  <c r="BB73" i="5"/>
  <c r="BA73" i="5"/>
  <c r="AG73" i="5"/>
  <c r="Q73" i="5"/>
  <c r="R73" i="5" s="1"/>
  <c r="BQ72" i="5"/>
  <c r="BA72" i="5"/>
  <c r="BB72" i="5" s="1"/>
  <c r="AG72" i="5"/>
  <c r="R72" i="5"/>
  <c r="Q72" i="5"/>
  <c r="BQ71" i="5"/>
  <c r="BB71" i="5"/>
  <c r="BA71" i="5"/>
  <c r="AG71" i="5"/>
  <c r="Q71" i="5"/>
  <c r="R71" i="5" s="1"/>
  <c r="BQ70" i="5"/>
  <c r="BA70" i="5"/>
  <c r="BB70" i="5" s="1"/>
  <c r="AG70" i="5"/>
  <c r="Q70" i="5"/>
  <c r="R70" i="5" s="1"/>
  <c r="BQ69" i="5"/>
  <c r="BB69" i="5"/>
  <c r="BA69" i="5"/>
  <c r="AG69" i="5"/>
  <c r="Q69" i="5"/>
  <c r="R69" i="5" s="1"/>
  <c r="BQ68" i="5"/>
  <c r="BA68" i="5"/>
  <c r="BB68" i="5" s="1"/>
  <c r="AG68" i="5"/>
  <c r="Q68" i="5"/>
  <c r="R68" i="5" s="1"/>
  <c r="BQ67" i="5"/>
  <c r="BB67" i="5"/>
  <c r="BA67" i="5"/>
  <c r="AG67" i="5"/>
  <c r="Q67" i="5"/>
  <c r="R67" i="5" s="1"/>
  <c r="BQ66" i="5"/>
  <c r="BA66" i="5"/>
  <c r="BB66" i="5" s="1"/>
  <c r="AG66" i="5"/>
  <c r="Q66" i="5"/>
  <c r="R66" i="5" s="1"/>
  <c r="BQ65" i="5"/>
  <c r="BB65" i="5"/>
  <c r="BA65" i="5"/>
  <c r="AG65" i="5"/>
  <c r="Q65" i="5"/>
  <c r="R65" i="5" s="1"/>
  <c r="BQ64" i="5"/>
  <c r="BA64" i="5"/>
  <c r="BB64" i="5" s="1"/>
  <c r="AG64" i="5"/>
  <c r="Q64" i="5"/>
  <c r="R64" i="5" s="1"/>
  <c r="BQ63" i="5"/>
  <c r="BB63" i="5"/>
  <c r="BA63" i="5"/>
  <c r="AG63" i="5"/>
  <c r="Q63" i="5"/>
  <c r="R63" i="5" s="1"/>
  <c r="BQ62" i="5"/>
  <c r="BB62" i="5"/>
  <c r="BA62" i="5"/>
  <c r="AG62" i="5"/>
  <c r="Q62" i="5"/>
  <c r="R62" i="5" s="1"/>
  <c r="BQ61" i="5"/>
  <c r="BB61" i="5"/>
  <c r="BA61" i="5"/>
  <c r="AG61" i="5"/>
  <c r="Q61" i="5"/>
  <c r="R61" i="5" s="1"/>
  <c r="BQ60" i="5"/>
  <c r="BA60" i="5"/>
  <c r="BB60" i="5" s="1"/>
  <c r="AG60" i="5"/>
  <c r="Q60" i="5"/>
  <c r="R60" i="5" s="1"/>
  <c r="BQ59" i="5"/>
  <c r="BB59" i="5"/>
  <c r="BA59" i="5"/>
  <c r="AG59" i="5"/>
  <c r="Q59" i="5"/>
  <c r="R59" i="5" s="1"/>
  <c r="BQ58" i="5"/>
  <c r="BA58" i="5"/>
  <c r="BB58" i="5" s="1"/>
  <c r="AG58" i="5"/>
  <c r="Q58" i="5"/>
  <c r="R58" i="5" s="1"/>
  <c r="BQ57" i="5"/>
  <c r="BB57" i="5"/>
  <c r="BA57" i="5"/>
  <c r="AG57" i="5"/>
  <c r="Q57" i="5"/>
  <c r="R57" i="5" s="1"/>
  <c r="BQ56" i="5"/>
  <c r="BA56" i="5"/>
  <c r="BB56" i="5" s="1"/>
  <c r="AG56" i="5"/>
  <c r="R56" i="5"/>
  <c r="Q56" i="5"/>
  <c r="BQ55" i="5"/>
  <c r="BB55" i="5"/>
  <c r="BA55" i="5"/>
  <c r="AG55" i="5"/>
  <c r="Q55" i="5"/>
  <c r="R55" i="5" s="1"/>
  <c r="BQ54" i="5"/>
  <c r="BB54" i="5"/>
  <c r="BA54" i="5"/>
  <c r="AG54" i="5"/>
  <c r="Q54" i="5"/>
  <c r="R54" i="5" s="1"/>
  <c r="BQ53" i="5"/>
  <c r="BB53" i="5"/>
  <c r="BA53" i="5"/>
  <c r="AG53" i="5"/>
  <c r="Q53" i="5"/>
  <c r="R53" i="5" s="1"/>
  <c r="BQ52" i="5"/>
  <c r="BA52" i="5"/>
  <c r="BB52" i="5" s="1"/>
  <c r="AG52" i="5"/>
  <c r="Q52" i="5"/>
  <c r="R52" i="5" s="1"/>
  <c r="BQ51" i="5"/>
  <c r="BB51" i="5"/>
  <c r="BA51" i="5"/>
  <c r="AG51" i="5"/>
  <c r="Q51" i="5"/>
  <c r="R51" i="5" s="1"/>
  <c r="BQ50" i="5"/>
  <c r="BA50" i="5"/>
  <c r="BB50" i="5" s="1"/>
  <c r="AG50" i="5"/>
  <c r="AG81" i="5" s="1"/>
  <c r="Q50" i="5"/>
  <c r="R50" i="5" s="1"/>
  <c r="BQ47" i="5"/>
  <c r="BM47" i="5"/>
  <c r="BQ44" i="5"/>
  <c r="BA44" i="5"/>
  <c r="BB44" i="5" s="1"/>
  <c r="AG44" i="5"/>
  <c r="Q44" i="5"/>
  <c r="R44" i="5" s="1"/>
  <c r="BQ43" i="5"/>
  <c r="BA43" i="5"/>
  <c r="BB43" i="5" s="1"/>
  <c r="AG43" i="5"/>
  <c r="Q43" i="5"/>
  <c r="R43" i="5" s="1"/>
  <c r="BQ42" i="5"/>
  <c r="BA42" i="5"/>
  <c r="BB42" i="5" s="1"/>
  <c r="AG42" i="5"/>
  <c r="Q42" i="5"/>
  <c r="R42" i="5" s="1"/>
  <c r="BQ41" i="5"/>
  <c r="BA41" i="5"/>
  <c r="BB41" i="5" s="1"/>
  <c r="AG41" i="5"/>
  <c r="Q41" i="5"/>
  <c r="R41" i="5" s="1"/>
  <c r="BQ40" i="5"/>
  <c r="BA40" i="5"/>
  <c r="BB40" i="5" s="1"/>
  <c r="AG40" i="5"/>
  <c r="Q40" i="5"/>
  <c r="R40" i="5" s="1"/>
  <c r="BQ39" i="5"/>
  <c r="BA39" i="5"/>
  <c r="BB39" i="5" s="1"/>
  <c r="AG39" i="5"/>
  <c r="Q39" i="5"/>
  <c r="R39" i="5" s="1"/>
  <c r="BQ38" i="5"/>
  <c r="BA38" i="5"/>
  <c r="BB38" i="5" s="1"/>
  <c r="AG38" i="5"/>
  <c r="Q38" i="5"/>
  <c r="R38" i="5" s="1"/>
  <c r="BQ37" i="5"/>
  <c r="BA37" i="5"/>
  <c r="BB37" i="5" s="1"/>
  <c r="AG37" i="5"/>
  <c r="Q37" i="5"/>
  <c r="R37" i="5" s="1"/>
  <c r="BQ36" i="5"/>
  <c r="BA36" i="5"/>
  <c r="BB36" i="5" s="1"/>
  <c r="AG36" i="5"/>
  <c r="Q36" i="5"/>
  <c r="R36" i="5" s="1"/>
  <c r="BQ35" i="5"/>
  <c r="BA35" i="5"/>
  <c r="BB35" i="5" s="1"/>
  <c r="AG35" i="5"/>
  <c r="Q35" i="5"/>
  <c r="R35" i="5" s="1"/>
  <c r="BQ34" i="5"/>
  <c r="BA34" i="5"/>
  <c r="BB34" i="5" s="1"/>
  <c r="AG34" i="5"/>
  <c r="Q34" i="5"/>
  <c r="R34" i="5" s="1"/>
  <c r="BQ33" i="5"/>
  <c r="BA33" i="5"/>
  <c r="BB33" i="5" s="1"/>
  <c r="AG33" i="5"/>
  <c r="Q33" i="5"/>
  <c r="R33" i="5" s="1"/>
  <c r="BQ32" i="5"/>
  <c r="BA32" i="5"/>
  <c r="BB32" i="5" s="1"/>
  <c r="AG32" i="5"/>
  <c r="Q32" i="5"/>
  <c r="R32" i="5" s="1"/>
  <c r="BQ31" i="5"/>
  <c r="BA31" i="5"/>
  <c r="BB31" i="5" s="1"/>
  <c r="AG31" i="5"/>
  <c r="Q31" i="5"/>
  <c r="R31" i="5" s="1"/>
  <c r="BQ30" i="5"/>
  <c r="BA30" i="5"/>
  <c r="BB30" i="5" s="1"/>
  <c r="AG30" i="5"/>
  <c r="Q30" i="5"/>
  <c r="R30" i="5" s="1"/>
  <c r="BQ29" i="5"/>
  <c r="BA29" i="5"/>
  <c r="BB29" i="5" s="1"/>
  <c r="AG29" i="5"/>
  <c r="Q29" i="5"/>
  <c r="R29" i="5" s="1"/>
  <c r="BQ28" i="5"/>
  <c r="BA28" i="5"/>
  <c r="BB28" i="5" s="1"/>
  <c r="AG28" i="5"/>
  <c r="Q28" i="5"/>
  <c r="R28" i="5" s="1"/>
  <c r="BQ27" i="5"/>
  <c r="BA27" i="5"/>
  <c r="BB27" i="5" s="1"/>
  <c r="AG27" i="5"/>
  <c r="Q27" i="5"/>
  <c r="R27" i="5" s="1"/>
  <c r="BQ26" i="5"/>
  <c r="BA26" i="5"/>
  <c r="BB26" i="5" s="1"/>
  <c r="AG26" i="5"/>
  <c r="Q26" i="5"/>
  <c r="R26" i="5" s="1"/>
  <c r="BQ25" i="5"/>
  <c r="BA25" i="5"/>
  <c r="BB25" i="5" s="1"/>
  <c r="AG25" i="5"/>
  <c r="Q25" i="5"/>
  <c r="R25" i="5" s="1"/>
  <c r="BQ24" i="5"/>
  <c r="BA24" i="5"/>
  <c r="BB24" i="5" s="1"/>
  <c r="AG24" i="5"/>
  <c r="Q24" i="5"/>
  <c r="R24" i="5" s="1"/>
  <c r="BQ23" i="5"/>
  <c r="BA23" i="5"/>
  <c r="BB23" i="5" s="1"/>
  <c r="AG23" i="5"/>
  <c r="Q23" i="5"/>
  <c r="R23" i="5" s="1"/>
  <c r="BQ22" i="5"/>
  <c r="BA22" i="5"/>
  <c r="BB22" i="5" s="1"/>
  <c r="AG22" i="5"/>
  <c r="Q22" i="5"/>
  <c r="R22" i="5" s="1"/>
  <c r="BQ21" i="5"/>
  <c r="BA21" i="5"/>
  <c r="BB21" i="5" s="1"/>
  <c r="AG21" i="5"/>
  <c r="Q21" i="5"/>
  <c r="R21" i="5" s="1"/>
  <c r="BQ20" i="5"/>
  <c r="BA20" i="5"/>
  <c r="BB20" i="5" s="1"/>
  <c r="AG20" i="5"/>
  <c r="Q20" i="5"/>
  <c r="R20" i="5" s="1"/>
  <c r="BQ19" i="5"/>
  <c r="BA19" i="5"/>
  <c r="BB19" i="5" s="1"/>
  <c r="AG19" i="5"/>
  <c r="Q19" i="5"/>
  <c r="R19" i="5" s="1"/>
  <c r="BQ18" i="5"/>
  <c r="BA18" i="5"/>
  <c r="BB18" i="5" s="1"/>
  <c r="AG18" i="5"/>
  <c r="Q18" i="5"/>
  <c r="R18" i="5" s="1"/>
  <c r="BQ17" i="5"/>
  <c r="BA17" i="5"/>
  <c r="BB17" i="5" s="1"/>
  <c r="AG17" i="5"/>
  <c r="Q17" i="5"/>
  <c r="R17" i="5" s="1"/>
  <c r="BQ16" i="5"/>
  <c r="BA16" i="5"/>
  <c r="BB16" i="5" s="1"/>
  <c r="AG16" i="5"/>
  <c r="Q16" i="5"/>
  <c r="R16" i="5" s="1"/>
  <c r="BQ15" i="5"/>
  <c r="BA15" i="5"/>
  <c r="BB15" i="5" s="1"/>
  <c r="AG15" i="5"/>
  <c r="Q15" i="5"/>
  <c r="R15" i="5" s="1"/>
  <c r="BQ14" i="5"/>
  <c r="BA14" i="5"/>
  <c r="BB14" i="5" s="1"/>
  <c r="AG14" i="5"/>
  <c r="AG45" i="5" s="1"/>
  <c r="Q14" i="5"/>
  <c r="R14" i="5" s="1"/>
  <c r="BQ11" i="5"/>
  <c r="BM11" i="5"/>
  <c r="BH8" i="5"/>
  <c r="X8" i="5"/>
  <c r="BH7" i="5"/>
  <c r="X7" i="5"/>
  <c r="BH6" i="5"/>
  <c r="X6" i="5"/>
  <c r="CH3" i="5"/>
  <c r="CF3" i="5"/>
  <c r="BA3" i="5"/>
  <c r="AX3" i="5"/>
  <c r="AV3" i="5"/>
  <c r="Q3" i="5"/>
  <c r="BA440" i="4"/>
  <c r="BB440" i="4" s="1"/>
  <c r="BA439" i="4"/>
  <c r="BB439" i="4" s="1"/>
  <c r="BA438" i="4"/>
  <c r="BB438" i="4" s="1"/>
  <c r="BA437" i="4"/>
  <c r="BB437" i="4" s="1"/>
  <c r="BA436" i="4"/>
  <c r="BB436" i="4" s="1"/>
  <c r="BA435" i="4"/>
  <c r="BB435" i="4" s="1"/>
  <c r="BA434" i="4"/>
  <c r="BB434" i="4" s="1"/>
  <c r="BA433" i="4"/>
  <c r="BB433" i="4" s="1"/>
  <c r="BA432" i="4"/>
  <c r="BB432" i="4" s="1"/>
  <c r="BA431" i="4"/>
  <c r="BB431" i="4" s="1"/>
  <c r="BA430" i="4"/>
  <c r="BB430" i="4" s="1"/>
  <c r="BA429" i="4"/>
  <c r="BB429" i="4" s="1"/>
  <c r="BA428" i="4"/>
  <c r="BB428" i="4" s="1"/>
  <c r="BA427" i="4"/>
  <c r="BB427" i="4" s="1"/>
  <c r="BA426" i="4"/>
  <c r="BB426" i="4" s="1"/>
  <c r="BA425" i="4"/>
  <c r="BB425" i="4" s="1"/>
  <c r="BA424" i="4"/>
  <c r="BB424" i="4" s="1"/>
  <c r="BA423" i="4"/>
  <c r="BB423" i="4" s="1"/>
  <c r="BA422" i="4"/>
  <c r="BB422" i="4" s="1"/>
  <c r="BA421" i="4"/>
  <c r="BB421" i="4" s="1"/>
  <c r="BA420" i="4"/>
  <c r="BB420" i="4" s="1"/>
  <c r="BA419" i="4"/>
  <c r="BB419" i="4" s="1"/>
  <c r="BA418" i="4"/>
  <c r="BB418" i="4" s="1"/>
  <c r="BA417" i="4"/>
  <c r="BB417" i="4" s="1"/>
  <c r="BA416" i="4"/>
  <c r="BB416" i="4" s="1"/>
  <c r="BA415" i="4"/>
  <c r="BB415" i="4" s="1"/>
  <c r="BA414" i="4"/>
  <c r="BB414" i="4" s="1"/>
  <c r="BA413" i="4"/>
  <c r="BB413" i="4" s="1"/>
  <c r="BA412" i="4"/>
  <c r="BB412" i="4" s="1"/>
  <c r="BA411" i="4"/>
  <c r="BB411" i="4" s="1"/>
  <c r="BA410" i="4"/>
  <c r="BB410" i="4" s="1"/>
  <c r="Q411" i="4"/>
  <c r="R411" i="4" s="1"/>
  <c r="Q412" i="4"/>
  <c r="R412" i="4" s="1"/>
  <c r="Q413" i="4"/>
  <c r="R413" i="4" s="1"/>
  <c r="Q414" i="4"/>
  <c r="R414" i="4" s="1"/>
  <c r="Q415" i="4"/>
  <c r="R415" i="4" s="1"/>
  <c r="Q416" i="4"/>
  <c r="R416" i="4"/>
  <c r="Q417" i="4"/>
  <c r="R417" i="4" s="1"/>
  <c r="Q418" i="4"/>
  <c r="R418" i="4" s="1"/>
  <c r="Q419" i="4"/>
  <c r="R419" i="4" s="1"/>
  <c r="Q420" i="4"/>
  <c r="R420" i="4" s="1"/>
  <c r="Q421" i="4"/>
  <c r="R421" i="4" s="1"/>
  <c r="Q422" i="4"/>
  <c r="R422" i="4" s="1"/>
  <c r="Q423" i="4"/>
  <c r="R423" i="4" s="1"/>
  <c r="Q424" i="4"/>
  <c r="R424" i="4" s="1"/>
  <c r="Q425" i="4"/>
  <c r="R425" i="4" s="1"/>
  <c r="Q426" i="4"/>
  <c r="R426" i="4" s="1"/>
  <c r="Q427" i="4"/>
  <c r="R427" i="4"/>
  <c r="Q428" i="4"/>
  <c r="R428" i="4" s="1"/>
  <c r="Q429" i="4"/>
  <c r="R429" i="4" s="1"/>
  <c r="Q430" i="4"/>
  <c r="R430" i="4" s="1"/>
  <c r="Q431" i="4"/>
  <c r="R431" i="4" s="1"/>
  <c r="Q432" i="4"/>
  <c r="R432" i="4" s="1"/>
  <c r="Q433" i="4"/>
  <c r="R433" i="4" s="1"/>
  <c r="Q434" i="4"/>
  <c r="R434" i="4" s="1"/>
  <c r="Q435" i="4"/>
  <c r="R435" i="4" s="1"/>
  <c r="Q436" i="4"/>
  <c r="R436" i="4" s="1"/>
  <c r="Q437" i="4"/>
  <c r="R437" i="4" s="1"/>
  <c r="Q438" i="4"/>
  <c r="R438" i="4" s="1"/>
  <c r="Q439" i="4"/>
  <c r="R439" i="4" s="1"/>
  <c r="Q440" i="4"/>
  <c r="R440" i="4" s="1"/>
  <c r="Q410" i="4"/>
  <c r="R410" i="4" s="1"/>
  <c r="BA403" i="4"/>
  <c r="BB403" i="4"/>
  <c r="BQ403" i="4"/>
  <c r="BA404" i="4"/>
  <c r="BB404" i="4" s="1"/>
  <c r="BQ404" i="4"/>
  <c r="Q403" i="4"/>
  <c r="R403" i="4"/>
  <c r="AG403" i="4"/>
  <c r="Q404" i="4"/>
  <c r="R404" i="4" s="1"/>
  <c r="AG404" i="4"/>
  <c r="BA402" i="4"/>
  <c r="BB402" i="4" s="1"/>
  <c r="BA401" i="4"/>
  <c r="BB401" i="4" s="1"/>
  <c r="BA400" i="4"/>
  <c r="BB400" i="4" s="1"/>
  <c r="BA399" i="4"/>
  <c r="BB399" i="4" s="1"/>
  <c r="BA398" i="4"/>
  <c r="BB398" i="4" s="1"/>
  <c r="BA397" i="4"/>
  <c r="BB397" i="4" s="1"/>
  <c r="BA396" i="4"/>
  <c r="BB396" i="4" s="1"/>
  <c r="BA395" i="4"/>
  <c r="BB395" i="4" s="1"/>
  <c r="BA394" i="4"/>
  <c r="BB394" i="4" s="1"/>
  <c r="BA393" i="4"/>
  <c r="BB393" i="4" s="1"/>
  <c r="BA392" i="4"/>
  <c r="BB392" i="4" s="1"/>
  <c r="BA391" i="4"/>
  <c r="BB391" i="4" s="1"/>
  <c r="BA390" i="4"/>
  <c r="BB390" i="4" s="1"/>
  <c r="BA389" i="4"/>
  <c r="BB389" i="4" s="1"/>
  <c r="BA388" i="4"/>
  <c r="BB388" i="4" s="1"/>
  <c r="BA387" i="4"/>
  <c r="BB387" i="4" s="1"/>
  <c r="BA386" i="4"/>
  <c r="BB386" i="4" s="1"/>
  <c r="BA385" i="4"/>
  <c r="BB385" i="4" s="1"/>
  <c r="BA384" i="4"/>
  <c r="BB384" i="4" s="1"/>
  <c r="BA383" i="4"/>
  <c r="BB383" i="4" s="1"/>
  <c r="BA382" i="4"/>
  <c r="BB382" i="4" s="1"/>
  <c r="BA381" i="4"/>
  <c r="BB381" i="4" s="1"/>
  <c r="BA380" i="4"/>
  <c r="BB380" i="4" s="1"/>
  <c r="BA379" i="4"/>
  <c r="BB379" i="4" s="1"/>
  <c r="BA378" i="4"/>
  <c r="BB378" i="4" s="1"/>
  <c r="BA377" i="4"/>
  <c r="BB377" i="4" s="1"/>
  <c r="BA376" i="4"/>
  <c r="BB376" i="4" s="1"/>
  <c r="BA375" i="4"/>
  <c r="BB375" i="4" s="1"/>
  <c r="BA374" i="4"/>
  <c r="BB374" i="4" s="1"/>
  <c r="Q375" i="4"/>
  <c r="R375" i="4"/>
  <c r="Q376" i="4"/>
  <c r="R376" i="4" s="1"/>
  <c r="Q377" i="4"/>
  <c r="R377" i="4"/>
  <c r="Q378" i="4"/>
  <c r="R378" i="4" s="1"/>
  <c r="Q379" i="4"/>
  <c r="R379" i="4" s="1"/>
  <c r="Q380" i="4"/>
  <c r="R380" i="4" s="1"/>
  <c r="Q381" i="4"/>
  <c r="R381" i="4" s="1"/>
  <c r="Q382" i="4"/>
  <c r="R382" i="4" s="1"/>
  <c r="Q383" i="4"/>
  <c r="R383" i="4"/>
  <c r="Q384" i="4"/>
  <c r="R384" i="4"/>
  <c r="Q385" i="4"/>
  <c r="R385" i="4" s="1"/>
  <c r="Q386" i="4"/>
  <c r="R386" i="4" s="1"/>
  <c r="Q387" i="4"/>
  <c r="R387" i="4" s="1"/>
  <c r="Q388" i="4"/>
  <c r="R388" i="4" s="1"/>
  <c r="Q389" i="4"/>
  <c r="R389" i="4"/>
  <c r="Q390" i="4"/>
  <c r="R390" i="4" s="1"/>
  <c r="Q391" i="4"/>
  <c r="R391" i="4"/>
  <c r="Q392" i="4"/>
  <c r="R392" i="4" s="1"/>
  <c r="Q393" i="4"/>
  <c r="R393" i="4" s="1"/>
  <c r="Q394" i="4"/>
  <c r="R394" i="4" s="1"/>
  <c r="Q395" i="4"/>
  <c r="R395" i="4" s="1"/>
  <c r="Q396" i="4"/>
  <c r="R396" i="4" s="1"/>
  <c r="Q397" i="4"/>
  <c r="R397" i="4"/>
  <c r="Q398" i="4"/>
  <c r="R398" i="4" s="1"/>
  <c r="Q399" i="4"/>
  <c r="R399" i="4" s="1"/>
  <c r="Q400" i="4"/>
  <c r="R400" i="4" s="1"/>
  <c r="Q401" i="4"/>
  <c r="R401" i="4"/>
  <c r="Q402" i="4"/>
  <c r="R402" i="4" s="1"/>
  <c r="Q374" i="4"/>
  <c r="R374" i="4" s="1"/>
  <c r="BA368" i="4"/>
  <c r="BB368" i="4" s="1"/>
  <c r="BA367" i="4"/>
  <c r="BB367" i="4" s="1"/>
  <c r="BA366" i="4"/>
  <c r="BB366" i="4" s="1"/>
  <c r="BA365" i="4"/>
  <c r="BB365" i="4" s="1"/>
  <c r="BA364" i="4"/>
  <c r="BB364" i="4" s="1"/>
  <c r="BA363" i="4"/>
  <c r="BB363" i="4" s="1"/>
  <c r="BA362" i="4"/>
  <c r="BB362" i="4" s="1"/>
  <c r="BA361" i="4"/>
  <c r="BB361" i="4" s="1"/>
  <c r="BA360" i="4"/>
  <c r="BB360" i="4" s="1"/>
  <c r="BA359" i="4"/>
  <c r="BB359" i="4" s="1"/>
  <c r="BA358" i="4"/>
  <c r="BB358" i="4" s="1"/>
  <c r="BA357" i="4"/>
  <c r="BB357" i="4" s="1"/>
  <c r="BA356" i="4"/>
  <c r="BB356" i="4" s="1"/>
  <c r="BA355" i="4"/>
  <c r="BB355" i="4" s="1"/>
  <c r="BA354" i="4"/>
  <c r="BB354" i="4" s="1"/>
  <c r="BA353" i="4"/>
  <c r="BB353" i="4" s="1"/>
  <c r="BA352" i="4"/>
  <c r="BB352" i="4" s="1"/>
  <c r="BA351" i="4"/>
  <c r="BB351" i="4" s="1"/>
  <c r="BA350" i="4"/>
  <c r="BB350" i="4" s="1"/>
  <c r="BA349" i="4"/>
  <c r="BB349" i="4" s="1"/>
  <c r="BA348" i="4"/>
  <c r="BB348" i="4" s="1"/>
  <c r="BA347" i="4"/>
  <c r="BB347" i="4" s="1"/>
  <c r="BA346" i="4"/>
  <c r="BB346" i="4" s="1"/>
  <c r="BA345" i="4"/>
  <c r="BB345" i="4" s="1"/>
  <c r="BA344" i="4"/>
  <c r="BB344" i="4" s="1"/>
  <c r="BA343" i="4"/>
  <c r="BB343" i="4" s="1"/>
  <c r="BA342" i="4"/>
  <c r="BB342" i="4" s="1"/>
  <c r="BA341" i="4"/>
  <c r="BB341" i="4" s="1"/>
  <c r="BA340" i="4"/>
  <c r="BB340" i="4" s="1"/>
  <c r="BA339" i="4"/>
  <c r="BB339" i="4" s="1"/>
  <c r="BA338" i="4"/>
  <c r="BB338" i="4" s="1"/>
  <c r="Q339" i="4"/>
  <c r="R339" i="4" s="1"/>
  <c r="Q340" i="4"/>
  <c r="R340" i="4" s="1"/>
  <c r="Q341" i="4"/>
  <c r="R341" i="4"/>
  <c r="Q342" i="4"/>
  <c r="R342" i="4"/>
  <c r="Q343" i="4"/>
  <c r="R343" i="4" s="1"/>
  <c r="Q344" i="4"/>
  <c r="R344" i="4"/>
  <c r="Q345" i="4"/>
  <c r="R345" i="4" s="1"/>
  <c r="Q346" i="4"/>
  <c r="R346" i="4" s="1"/>
  <c r="Q347" i="4"/>
  <c r="R347" i="4" s="1"/>
  <c r="Q348" i="4"/>
  <c r="R348" i="4"/>
  <c r="Q349" i="4"/>
  <c r="R349" i="4" s="1"/>
  <c r="Q350" i="4"/>
  <c r="R350" i="4" s="1"/>
  <c r="Q351" i="4"/>
  <c r="R351" i="4" s="1"/>
  <c r="Q352" i="4"/>
  <c r="R352" i="4"/>
  <c r="Q353" i="4"/>
  <c r="R353" i="4" s="1"/>
  <c r="Q354" i="4"/>
  <c r="R354" i="4" s="1"/>
  <c r="Q355" i="4"/>
  <c r="R355" i="4" s="1"/>
  <c r="Q356" i="4"/>
  <c r="R356" i="4" s="1"/>
  <c r="Q357" i="4"/>
  <c r="R357" i="4" s="1"/>
  <c r="Q358" i="4"/>
  <c r="R358" i="4" s="1"/>
  <c r="Q359" i="4"/>
  <c r="R359" i="4" s="1"/>
  <c r="Q360" i="4"/>
  <c r="R360" i="4"/>
  <c r="Q361" i="4"/>
  <c r="R361" i="4" s="1"/>
  <c r="Q362" i="4"/>
  <c r="R362" i="4" s="1"/>
  <c r="Q363" i="4"/>
  <c r="R363" i="4" s="1"/>
  <c r="Q364" i="4"/>
  <c r="R364" i="4"/>
  <c r="Q365" i="4"/>
  <c r="R365" i="4" s="1"/>
  <c r="Q366" i="4"/>
  <c r="R366" i="4" s="1"/>
  <c r="Q367" i="4"/>
  <c r="R367" i="4"/>
  <c r="Q368" i="4"/>
  <c r="R368" i="4" s="1"/>
  <c r="Q338" i="4"/>
  <c r="R338" i="4" s="1"/>
  <c r="BA332" i="4"/>
  <c r="BB332" i="4" s="1"/>
  <c r="BA331" i="4"/>
  <c r="BB331" i="4" s="1"/>
  <c r="BA330" i="4"/>
  <c r="BB330" i="4" s="1"/>
  <c r="BA329" i="4"/>
  <c r="BB329" i="4" s="1"/>
  <c r="BA328" i="4"/>
  <c r="BB328" i="4" s="1"/>
  <c r="BA327" i="4"/>
  <c r="BB327" i="4" s="1"/>
  <c r="BA326" i="4"/>
  <c r="BB326" i="4" s="1"/>
  <c r="BA325" i="4"/>
  <c r="BB325" i="4" s="1"/>
  <c r="BA324" i="4"/>
  <c r="BB324" i="4" s="1"/>
  <c r="BA323" i="4"/>
  <c r="BB323" i="4" s="1"/>
  <c r="BA322" i="4"/>
  <c r="BB322" i="4" s="1"/>
  <c r="BA321" i="4"/>
  <c r="BB321" i="4" s="1"/>
  <c r="BA320" i="4"/>
  <c r="BB320" i="4" s="1"/>
  <c r="BA319" i="4"/>
  <c r="BB319" i="4" s="1"/>
  <c r="BA318" i="4"/>
  <c r="BB318" i="4" s="1"/>
  <c r="BA317" i="4"/>
  <c r="BB317" i="4" s="1"/>
  <c r="BA316" i="4"/>
  <c r="BB316" i="4" s="1"/>
  <c r="BA315" i="4"/>
  <c r="BB315" i="4" s="1"/>
  <c r="BA314" i="4"/>
  <c r="BB314" i="4" s="1"/>
  <c r="BA313" i="4"/>
  <c r="BB313" i="4" s="1"/>
  <c r="BA312" i="4"/>
  <c r="BB312" i="4" s="1"/>
  <c r="BA311" i="4"/>
  <c r="BB311" i="4" s="1"/>
  <c r="BA310" i="4"/>
  <c r="BB310" i="4" s="1"/>
  <c r="BA309" i="4"/>
  <c r="BB309" i="4" s="1"/>
  <c r="BA308" i="4"/>
  <c r="BB308" i="4" s="1"/>
  <c r="BA307" i="4"/>
  <c r="BB307" i="4" s="1"/>
  <c r="BA306" i="4"/>
  <c r="BB306" i="4" s="1"/>
  <c r="BA305" i="4"/>
  <c r="BB305" i="4" s="1"/>
  <c r="BA304" i="4"/>
  <c r="BB304" i="4" s="1"/>
  <c r="BA303" i="4"/>
  <c r="BB303" i="4" s="1"/>
  <c r="BA302" i="4"/>
  <c r="BB302" i="4" s="1"/>
  <c r="Q303" i="4"/>
  <c r="R303" i="4"/>
  <c r="Q304" i="4"/>
  <c r="R304" i="4" s="1"/>
  <c r="Q305" i="4"/>
  <c r="R305" i="4" s="1"/>
  <c r="Q306" i="4"/>
  <c r="R306" i="4" s="1"/>
  <c r="Q307" i="4"/>
  <c r="R307" i="4"/>
  <c r="Q308" i="4"/>
  <c r="R308" i="4"/>
  <c r="Q309" i="4"/>
  <c r="R309" i="4" s="1"/>
  <c r="Q310" i="4"/>
  <c r="R310" i="4" s="1"/>
  <c r="Q311" i="4"/>
  <c r="R311" i="4" s="1"/>
  <c r="Q312" i="4"/>
  <c r="R312" i="4" s="1"/>
  <c r="Q313" i="4"/>
  <c r="R313" i="4"/>
  <c r="Q314" i="4"/>
  <c r="R314" i="4"/>
  <c r="Q315" i="4"/>
  <c r="R315" i="4"/>
  <c r="Q316" i="4"/>
  <c r="R316" i="4" s="1"/>
  <c r="Q317" i="4"/>
  <c r="R317" i="4" s="1"/>
  <c r="Q318" i="4"/>
  <c r="R318" i="4" s="1"/>
  <c r="Q319" i="4"/>
  <c r="R319" i="4" s="1"/>
  <c r="Q320" i="4"/>
  <c r="R320" i="4"/>
  <c r="Q321" i="4"/>
  <c r="R321" i="4"/>
  <c r="Q322" i="4"/>
  <c r="R322" i="4"/>
  <c r="Q323" i="4"/>
  <c r="R323" i="4" s="1"/>
  <c r="Q324" i="4"/>
  <c r="R324" i="4" s="1"/>
  <c r="Q325" i="4"/>
  <c r="R325" i="4"/>
  <c r="Q326" i="4"/>
  <c r="R326" i="4" s="1"/>
  <c r="Q327" i="4"/>
  <c r="R327" i="4"/>
  <c r="Q328" i="4"/>
  <c r="R328" i="4"/>
  <c r="Q329" i="4"/>
  <c r="R329" i="4" s="1"/>
  <c r="Q330" i="4"/>
  <c r="R330" i="4" s="1"/>
  <c r="Q331" i="4"/>
  <c r="R331" i="4"/>
  <c r="Q332" i="4"/>
  <c r="R332" i="4" s="1"/>
  <c r="Q302" i="4"/>
  <c r="R302" i="4" s="1"/>
  <c r="BA296" i="4"/>
  <c r="BB296" i="4" s="1"/>
  <c r="BQ296" i="4"/>
  <c r="BA295" i="4"/>
  <c r="BB295" i="4" s="1"/>
  <c r="BA294" i="4"/>
  <c r="BB294" i="4" s="1"/>
  <c r="BA293" i="4"/>
  <c r="BB293" i="4" s="1"/>
  <c r="BA292" i="4"/>
  <c r="BB292" i="4" s="1"/>
  <c r="BA291" i="4"/>
  <c r="BB291" i="4" s="1"/>
  <c r="BA290" i="4"/>
  <c r="BB290" i="4" s="1"/>
  <c r="BA289" i="4"/>
  <c r="BB289" i="4" s="1"/>
  <c r="BA288" i="4"/>
  <c r="BB288" i="4" s="1"/>
  <c r="BA287" i="4"/>
  <c r="BB287" i="4" s="1"/>
  <c r="BA286" i="4"/>
  <c r="BB286" i="4" s="1"/>
  <c r="BA285" i="4"/>
  <c r="BB285" i="4" s="1"/>
  <c r="BA284" i="4"/>
  <c r="BB284" i="4" s="1"/>
  <c r="BA283" i="4"/>
  <c r="BB283" i="4" s="1"/>
  <c r="BA282" i="4"/>
  <c r="BB282" i="4" s="1"/>
  <c r="BA281" i="4"/>
  <c r="BB281" i="4" s="1"/>
  <c r="BA280" i="4"/>
  <c r="BB280" i="4" s="1"/>
  <c r="BA279" i="4"/>
  <c r="BB279" i="4" s="1"/>
  <c r="BA278" i="4"/>
  <c r="BB278" i="4" s="1"/>
  <c r="BA277" i="4"/>
  <c r="BB277" i="4" s="1"/>
  <c r="BA276" i="4"/>
  <c r="BB276" i="4" s="1"/>
  <c r="BA275" i="4"/>
  <c r="BB275" i="4" s="1"/>
  <c r="BA274" i="4"/>
  <c r="BB274" i="4" s="1"/>
  <c r="BA273" i="4"/>
  <c r="BB273" i="4" s="1"/>
  <c r="BA272" i="4"/>
  <c r="BB272" i="4" s="1"/>
  <c r="BA271" i="4"/>
  <c r="BB271" i="4" s="1"/>
  <c r="BA270" i="4"/>
  <c r="BB270" i="4" s="1"/>
  <c r="BA269" i="4"/>
  <c r="BB269" i="4" s="1"/>
  <c r="BA268" i="4"/>
  <c r="BB268" i="4" s="1"/>
  <c r="BA267" i="4"/>
  <c r="BB267" i="4" s="1"/>
  <c r="BA266" i="4"/>
  <c r="BB266" i="4" s="1"/>
  <c r="Q296" i="4"/>
  <c r="R296" i="4"/>
  <c r="AG296" i="4"/>
  <c r="Q267" i="4"/>
  <c r="R267" i="4" s="1"/>
  <c r="Q268" i="4"/>
  <c r="R268" i="4" s="1"/>
  <c r="Q269" i="4"/>
  <c r="R269" i="4" s="1"/>
  <c r="Q270" i="4"/>
  <c r="R270" i="4" s="1"/>
  <c r="Q271" i="4"/>
  <c r="R271" i="4"/>
  <c r="Q272" i="4"/>
  <c r="R272" i="4"/>
  <c r="Q273" i="4"/>
  <c r="R273" i="4" s="1"/>
  <c r="Q274" i="4"/>
  <c r="R274" i="4"/>
  <c r="Q275" i="4"/>
  <c r="R275" i="4" s="1"/>
  <c r="Q276" i="4"/>
  <c r="R276" i="4" s="1"/>
  <c r="Q277" i="4"/>
  <c r="R277" i="4" s="1"/>
  <c r="Q278" i="4"/>
  <c r="R278" i="4"/>
  <c r="Q279" i="4"/>
  <c r="R279" i="4" s="1"/>
  <c r="Q280" i="4"/>
  <c r="R280" i="4"/>
  <c r="Q281" i="4"/>
  <c r="R281" i="4" s="1"/>
  <c r="Q282" i="4"/>
  <c r="R282" i="4"/>
  <c r="Q283" i="4"/>
  <c r="R283" i="4" s="1"/>
  <c r="Q284" i="4"/>
  <c r="R284" i="4"/>
  <c r="Q285" i="4"/>
  <c r="R285" i="4" s="1"/>
  <c r="Q286" i="4"/>
  <c r="R286" i="4"/>
  <c r="Q287" i="4"/>
  <c r="R287" i="4"/>
  <c r="Q288" i="4"/>
  <c r="R288" i="4" s="1"/>
  <c r="Q289" i="4"/>
  <c r="R289" i="4" s="1"/>
  <c r="Q290" i="4"/>
  <c r="R290" i="4" s="1"/>
  <c r="Q291" i="4"/>
  <c r="R291" i="4" s="1"/>
  <c r="Q292" i="4"/>
  <c r="R292" i="4"/>
  <c r="Q293" i="4"/>
  <c r="R293" i="4" s="1"/>
  <c r="Q294" i="4"/>
  <c r="R294" i="4" s="1"/>
  <c r="Q295" i="4"/>
  <c r="R295" i="4"/>
  <c r="Q266" i="4"/>
  <c r="R266" i="4" s="1"/>
  <c r="BA260" i="4"/>
  <c r="BB260" i="4" s="1"/>
  <c r="BA259" i="4"/>
  <c r="BB259" i="4" s="1"/>
  <c r="BA258" i="4"/>
  <c r="BB258" i="4" s="1"/>
  <c r="BA257" i="4"/>
  <c r="BB257" i="4" s="1"/>
  <c r="BA256" i="4"/>
  <c r="BB256" i="4" s="1"/>
  <c r="BA255" i="4"/>
  <c r="BB255" i="4" s="1"/>
  <c r="BA254" i="4"/>
  <c r="BB254" i="4" s="1"/>
  <c r="BA253" i="4"/>
  <c r="BB253" i="4" s="1"/>
  <c r="BA252" i="4"/>
  <c r="BB252" i="4" s="1"/>
  <c r="BA251" i="4"/>
  <c r="BB251" i="4" s="1"/>
  <c r="BA250" i="4"/>
  <c r="BB250" i="4" s="1"/>
  <c r="BA249" i="4"/>
  <c r="BB249" i="4" s="1"/>
  <c r="BA248" i="4"/>
  <c r="BB248" i="4" s="1"/>
  <c r="BA247" i="4"/>
  <c r="BB247" i="4" s="1"/>
  <c r="BA246" i="4"/>
  <c r="BB246" i="4" s="1"/>
  <c r="BA245" i="4"/>
  <c r="BB245" i="4" s="1"/>
  <c r="BA244" i="4"/>
  <c r="BB244" i="4" s="1"/>
  <c r="BA243" i="4"/>
  <c r="BB243" i="4" s="1"/>
  <c r="BA242" i="4"/>
  <c r="BB242" i="4" s="1"/>
  <c r="BA241" i="4"/>
  <c r="BB241" i="4" s="1"/>
  <c r="BA240" i="4"/>
  <c r="BB240" i="4" s="1"/>
  <c r="BA239" i="4"/>
  <c r="BB239" i="4" s="1"/>
  <c r="BA238" i="4"/>
  <c r="BB238" i="4" s="1"/>
  <c r="BA237" i="4"/>
  <c r="BB237" i="4" s="1"/>
  <c r="BA236" i="4"/>
  <c r="BB236" i="4" s="1"/>
  <c r="BA235" i="4"/>
  <c r="BB235" i="4" s="1"/>
  <c r="BA234" i="4"/>
  <c r="BB234" i="4" s="1"/>
  <c r="BA233" i="4"/>
  <c r="BB233" i="4" s="1"/>
  <c r="BA232" i="4"/>
  <c r="BB232" i="4" s="1"/>
  <c r="BA231" i="4"/>
  <c r="BB231" i="4" s="1"/>
  <c r="BA230" i="4"/>
  <c r="BB230" i="4" s="1"/>
  <c r="Q231" i="4"/>
  <c r="R231" i="4" s="1"/>
  <c r="Q232" i="4"/>
  <c r="R232" i="4" s="1"/>
  <c r="Q233" i="4"/>
  <c r="R233" i="4"/>
  <c r="Q234" i="4"/>
  <c r="R234" i="4"/>
  <c r="Q235" i="4"/>
  <c r="R235" i="4" s="1"/>
  <c r="Q236" i="4"/>
  <c r="R236" i="4" s="1"/>
  <c r="Q237" i="4"/>
  <c r="R237" i="4" s="1"/>
  <c r="Q238" i="4"/>
  <c r="R238" i="4" s="1"/>
  <c r="Q239" i="4"/>
  <c r="R239" i="4" s="1"/>
  <c r="Q240" i="4"/>
  <c r="R240" i="4" s="1"/>
  <c r="Q241" i="4"/>
  <c r="R241" i="4"/>
  <c r="Q242" i="4"/>
  <c r="R242" i="4"/>
  <c r="Q243" i="4"/>
  <c r="R243" i="4" s="1"/>
  <c r="Q244" i="4"/>
  <c r="R244" i="4" s="1"/>
  <c r="Q245" i="4"/>
  <c r="R245" i="4" s="1"/>
  <c r="Q246" i="4"/>
  <c r="R246" i="4" s="1"/>
  <c r="Q247" i="4"/>
  <c r="R247" i="4"/>
  <c r="Q248" i="4"/>
  <c r="R248" i="4" s="1"/>
  <c r="Q249" i="4"/>
  <c r="R249" i="4" s="1"/>
  <c r="Q250" i="4"/>
  <c r="R250" i="4" s="1"/>
  <c r="Q251" i="4"/>
  <c r="R251" i="4" s="1"/>
  <c r="Q252" i="4"/>
  <c r="R252" i="4" s="1"/>
  <c r="Q253" i="4"/>
  <c r="R253" i="4" s="1"/>
  <c r="Q254" i="4"/>
  <c r="R254" i="4"/>
  <c r="Q255" i="4"/>
  <c r="R255" i="4" s="1"/>
  <c r="Q256" i="4"/>
  <c r="R256" i="4" s="1"/>
  <c r="Q257" i="4"/>
  <c r="R257" i="4"/>
  <c r="Q258" i="4"/>
  <c r="R258" i="4"/>
  <c r="Q259" i="4"/>
  <c r="R259" i="4" s="1"/>
  <c r="Q260" i="4"/>
  <c r="R260" i="4" s="1"/>
  <c r="Q230" i="4"/>
  <c r="R230" i="4" s="1"/>
  <c r="BA224" i="4"/>
  <c r="BB224" i="4" s="1"/>
  <c r="BQ224" i="4"/>
  <c r="BA223" i="4"/>
  <c r="BB223" i="4" s="1"/>
  <c r="BA222" i="4"/>
  <c r="BB222" i="4" s="1"/>
  <c r="BA221" i="4"/>
  <c r="BB221" i="4" s="1"/>
  <c r="BA220" i="4"/>
  <c r="BB220" i="4" s="1"/>
  <c r="BA219" i="4"/>
  <c r="BB219" i="4" s="1"/>
  <c r="BA218" i="4"/>
  <c r="BB218" i="4" s="1"/>
  <c r="BA217" i="4"/>
  <c r="BB217" i="4" s="1"/>
  <c r="BA216" i="4"/>
  <c r="BB216" i="4" s="1"/>
  <c r="BA215" i="4"/>
  <c r="BB215" i="4" s="1"/>
  <c r="BA214" i="4"/>
  <c r="BB214" i="4" s="1"/>
  <c r="BA213" i="4"/>
  <c r="BB213" i="4" s="1"/>
  <c r="BA212" i="4"/>
  <c r="BB212" i="4" s="1"/>
  <c r="BA211" i="4"/>
  <c r="BB211" i="4" s="1"/>
  <c r="BA210" i="4"/>
  <c r="BB210" i="4" s="1"/>
  <c r="BA209" i="4"/>
  <c r="BB209" i="4" s="1"/>
  <c r="BA208" i="4"/>
  <c r="BB208" i="4" s="1"/>
  <c r="BA207" i="4"/>
  <c r="BB207" i="4" s="1"/>
  <c r="BA206" i="4"/>
  <c r="BB206" i="4" s="1"/>
  <c r="BA205" i="4"/>
  <c r="BB205" i="4" s="1"/>
  <c r="BA204" i="4"/>
  <c r="BB204" i="4" s="1"/>
  <c r="BA203" i="4"/>
  <c r="BB203" i="4" s="1"/>
  <c r="BA202" i="4"/>
  <c r="BB202" i="4" s="1"/>
  <c r="BA201" i="4"/>
  <c r="BB201" i="4" s="1"/>
  <c r="BA200" i="4"/>
  <c r="BB200" i="4" s="1"/>
  <c r="BA199" i="4"/>
  <c r="BB199" i="4" s="1"/>
  <c r="BA198" i="4"/>
  <c r="BB198" i="4" s="1"/>
  <c r="BA197" i="4"/>
  <c r="BB197" i="4" s="1"/>
  <c r="BA196" i="4"/>
  <c r="BB196" i="4" s="1"/>
  <c r="BA195" i="4"/>
  <c r="BB195" i="4" s="1"/>
  <c r="BA194" i="4"/>
  <c r="BB194" i="4" s="1"/>
  <c r="Q224" i="4"/>
  <c r="R224" i="4" s="1"/>
  <c r="AG224" i="4"/>
  <c r="Q195" i="4"/>
  <c r="R195" i="4" s="1"/>
  <c r="Q196" i="4"/>
  <c r="R196" i="4"/>
  <c r="Q197" i="4"/>
  <c r="R197" i="4"/>
  <c r="Q198" i="4"/>
  <c r="R198" i="4"/>
  <c r="Q199" i="4"/>
  <c r="R199" i="4" s="1"/>
  <c r="Q200" i="4"/>
  <c r="R200" i="4" s="1"/>
  <c r="Q201" i="4"/>
  <c r="R201" i="4"/>
  <c r="Q202" i="4"/>
  <c r="R202" i="4" s="1"/>
  <c r="Q203" i="4"/>
  <c r="R203" i="4"/>
  <c r="Q204" i="4"/>
  <c r="R204" i="4"/>
  <c r="Q205" i="4"/>
  <c r="R205" i="4"/>
  <c r="Q206" i="4"/>
  <c r="R206" i="4" s="1"/>
  <c r="Q207" i="4"/>
  <c r="R207" i="4"/>
  <c r="Q208" i="4"/>
  <c r="R208" i="4"/>
  <c r="Q209" i="4"/>
  <c r="R209" i="4"/>
  <c r="Q210" i="4"/>
  <c r="R210" i="4" s="1"/>
  <c r="Q211" i="4"/>
  <c r="R211" i="4"/>
  <c r="Q212" i="4"/>
  <c r="R212" i="4" s="1"/>
  <c r="Q213" i="4"/>
  <c r="R213" i="4" s="1"/>
  <c r="Q214" i="4"/>
  <c r="R214" i="4"/>
  <c r="Q215" i="4"/>
  <c r="R215" i="4" s="1"/>
  <c r="Q216" i="4"/>
  <c r="R216" i="4"/>
  <c r="Q217" i="4"/>
  <c r="R217" i="4" s="1"/>
  <c r="Q218" i="4"/>
  <c r="R218" i="4" s="1"/>
  <c r="Q219" i="4"/>
  <c r="R219" i="4" s="1"/>
  <c r="Q220" i="4"/>
  <c r="R220" i="4"/>
  <c r="Q221" i="4"/>
  <c r="R221" i="4"/>
  <c r="Q222" i="4"/>
  <c r="R222" i="4"/>
  <c r="Q223" i="4"/>
  <c r="R223" i="4"/>
  <c r="Q194" i="4"/>
  <c r="R194" i="4" s="1"/>
  <c r="BA188" i="4"/>
  <c r="BB188" i="4" s="1"/>
  <c r="BA187" i="4"/>
  <c r="BB187" i="4" s="1"/>
  <c r="BA186" i="4"/>
  <c r="BB186" i="4" s="1"/>
  <c r="BA185" i="4"/>
  <c r="BB185" i="4" s="1"/>
  <c r="BA184" i="4"/>
  <c r="BB184" i="4" s="1"/>
  <c r="BA183" i="4"/>
  <c r="BB183" i="4" s="1"/>
  <c r="BA182" i="4"/>
  <c r="BB182" i="4" s="1"/>
  <c r="BA181" i="4"/>
  <c r="BB181" i="4" s="1"/>
  <c r="BA180" i="4"/>
  <c r="BB180" i="4" s="1"/>
  <c r="BA179" i="4"/>
  <c r="BB179" i="4" s="1"/>
  <c r="BA178" i="4"/>
  <c r="BB178" i="4" s="1"/>
  <c r="BA177" i="4"/>
  <c r="BB177" i="4" s="1"/>
  <c r="BA176" i="4"/>
  <c r="BB176" i="4" s="1"/>
  <c r="BA175" i="4"/>
  <c r="BB175" i="4" s="1"/>
  <c r="BA174" i="4"/>
  <c r="BB174" i="4" s="1"/>
  <c r="BA173" i="4"/>
  <c r="BB173" i="4" s="1"/>
  <c r="BA172" i="4"/>
  <c r="BB172" i="4" s="1"/>
  <c r="BA171" i="4"/>
  <c r="BB171" i="4" s="1"/>
  <c r="BA170" i="4"/>
  <c r="BB170" i="4" s="1"/>
  <c r="BA169" i="4"/>
  <c r="BB169" i="4" s="1"/>
  <c r="BA168" i="4"/>
  <c r="BB168" i="4" s="1"/>
  <c r="BA167" i="4"/>
  <c r="BB167" i="4" s="1"/>
  <c r="BA166" i="4"/>
  <c r="BB166" i="4" s="1"/>
  <c r="BA165" i="4"/>
  <c r="BB165" i="4" s="1"/>
  <c r="BA164" i="4"/>
  <c r="BB164" i="4" s="1"/>
  <c r="BA163" i="4"/>
  <c r="BB163" i="4" s="1"/>
  <c r="BA162" i="4"/>
  <c r="BB162" i="4" s="1"/>
  <c r="BA161" i="4"/>
  <c r="BB161" i="4" s="1"/>
  <c r="BA160" i="4"/>
  <c r="BB160" i="4" s="1"/>
  <c r="BA159" i="4"/>
  <c r="BB159" i="4" s="1"/>
  <c r="BA158" i="4"/>
  <c r="BB158" i="4" s="1"/>
  <c r="Q159" i="4"/>
  <c r="R159" i="4" s="1"/>
  <c r="Q160" i="4"/>
  <c r="R160" i="4" s="1"/>
  <c r="Q161" i="4"/>
  <c r="R161" i="4" s="1"/>
  <c r="Q162" i="4"/>
  <c r="R162" i="4" s="1"/>
  <c r="Q163" i="4"/>
  <c r="R163" i="4" s="1"/>
  <c r="Q164" i="4"/>
  <c r="R164" i="4"/>
  <c r="Q165" i="4"/>
  <c r="R165" i="4" s="1"/>
  <c r="Q166" i="4"/>
  <c r="R166" i="4"/>
  <c r="Q167" i="4"/>
  <c r="R167" i="4"/>
  <c r="Q168" i="4"/>
  <c r="R168" i="4" s="1"/>
  <c r="Q169" i="4"/>
  <c r="R169" i="4" s="1"/>
  <c r="Q170" i="4"/>
  <c r="R170" i="4" s="1"/>
  <c r="Q171" i="4"/>
  <c r="R171" i="4" s="1"/>
  <c r="Q172" i="4"/>
  <c r="R172" i="4"/>
  <c r="Q173" i="4"/>
  <c r="R173" i="4"/>
  <c r="Q174" i="4"/>
  <c r="R174" i="4"/>
  <c r="Q175" i="4"/>
  <c r="R175" i="4" s="1"/>
  <c r="Q176" i="4"/>
  <c r="R176" i="4" s="1"/>
  <c r="Q177" i="4"/>
  <c r="R177" i="4" s="1"/>
  <c r="Q178" i="4"/>
  <c r="R178" i="4" s="1"/>
  <c r="Q179" i="4"/>
  <c r="R179" i="4" s="1"/>
  <c r="Q180" i="4"/>
  <c r="R180" i="4"/>
  <c r="Q181" i="4"/>
  <c r="R181" i="4"/>
  <c r="Q182" i="4"/>
  <c r="R182" i="4" s="1"/>
  <c r="Q183" i="4"/>
  <c r="R183" i="4" s="1"/>
  <c r="Q184" i="4"/>
  <c r="R184" i="4" s="1"/>
  <c r="Q185" i="4"/>
  <c r="R185" i="4" s="1"/>
  <c r="Q186" i="4"/>
  <c r="R186" i="4" s="1"/>
  <c r="Q187" i="4"/>
  <c r="R187" i="4"/>
  <c r="Q188" i="4"/>
  <c r="R188" i="4" s="1"/>
  <c r="Q158" i="4"/>
  <c r="R158" i="4" s="1"/>
  <c r="BA152" i="4"/>
  <c r="BB152" i="4" s="1"/>
  <c r="BA151" i="4"/>
  <c r="BB151" i="4" s="1"/>
  <c r="BA150" i="4"/>
  <c r="BB150" i="4" s="1"/>
  <c r="BA149" i="4"/>
  <c r="BB149" i="4" s="1"/>
  <c r="BA148" i="4"/>
  <c r="BB148" i="4" s="1"/>
  <c r="BA147" i="4"/>
  <c r="BB147" i="4" s="1"/>
  <c r="BA146" i="4"/>
  <c r="BB146" i="4" s="1"/>
  <c r="BA145" i="4"/>
  <c r="BB145" i="4" s="1"/>
  <c r="BA144" i="4"/>
  <c r="BB144" i="4" s="1"/>
  <c r="BA143" i="4"/>
  <c r="BB143" i="4" s="1"/>
  <c r="BA142" i="4"/>
  <c r="BB142" i="4" s="1"/>
  <c r="BA141" i="4"/>
  <c r="BB141" i="4" s="1"/>
  <c r="BA140" i="4"/>
  <c r="BB140" i="4" s="1"/>
  <c r="BA139" i="4"/>
  <c r="BB139" i="4" s="1"/>
  <c r="BA138" i="4"/>
  <c r="BB138" i="4" s="1"/>
  <c r="BA137" i="4"/>
  <c r="BB137" i="4" s="1"/>
  <c r="BA136" i="4"/>
  <c r="BB136" i="4" s="1"/>
  <c r="BA135" i="4"/>
  <c r="BB135" i="4" s="1"/>
  <c r="BA134" i="4"/>
  <c r="BB134" i="4" s="1"/>
  <c r="BA133" i="4"/>
  <c r="BB133" i="4" s="1"/>
  <c r="BA132" i="4"/>
  <c r="BB132" i="4" s="1"/>
  <c r="BA131" i="4"/>
  <c r="BB131" i="4" s="1"/>
  <c r="BA130" i="4"/>
  <c r="BB130" i="4" s="1"/>
  <c r="BA129" i="4"/>
  <c r="BB129" i="4" s="1"/>
  <c r="BA128" i="4"/>
  <c r="BB128" i="4" s="1"/>
  <c r="BA127" i="4"/>
  <c r="BB127" i="4" s="1"/>
  <c r="BA126" i="4"/>
  <c r="BB126" i="4" s="1"/>
  <c r="BA125" i="4"/>
  <c r="BB125" i="4" s="1"/>
  <c r="BA124" i="4"/>
  <c r="BB124" i="4" s="1"/>
  <c r="BA123" i="4"/>
  <c r="BB123" i="4" s="1"/>
  <c r="BA122" i="4"/>
  <c r="BB122" i="4" s="1"/>
  <c r="Q123" i="4"/>
  <c r="R123" i="4" s="1"/>
  <c r="Q124" i="4"/>
  <c r="R124" i="4" s="1"/>
  <c r="Q125" i="4"/>
  <c r="R125" i="4" s="1"/>
  <c r="Q126" i="4"/>
  <c r="R126" i="4" s="1"/>
  <c r="Q127" i="4"/>
  <c r="R127" i="4" s="1"/>
  <c r="Q128" i="4"/>
  <c r="R128" i="4"/>
  <c r="Q129" i="4"/>
  <c r="R129" i="4" s="1"/>
  <c r="Q130" i="4"/>
  <c r="R130" i="4" s="1"/>
  <c r="Q131" i="4"/>
  <c r="R131" i="4" s="1"/>
  <c r="Q132" i="4"/>
  <c r="R132" i="4" s="1"/>
  <c r="Q133" i="4"/>
  <c r="R133" i="4" s="1"/>
  <c r="Q134" i="4"/>
  <c r="R134" i="4"/>
  <c r="Q135" i="4"/>
  <c r="R135" i="4" s="1"/>
  <c r="Q136" i="4"/>
  <c r="R136" i="4" s="1"/>
  <c r="Q137" i="4"/>
  <c r="R137" i="4" s="1"/>
  <c r="Q138" i="4"/>
  <c r="R138" i="4"/>
  <c r="Q139" i="4"/>
  <c r="R139" i="4"/>
  <c r="Q140" i="4"/>
  <c r="R140" i="4" s="1"/>
  <c r="Q141" i="4"/>
  <c r="R141" i="4" s="1"/>
  <c r="Q142" i="4"/>
  <c r="R142" i="4" s="1"/>
  <c r="Q143" i="4"/>
  <c r="R143" i="4" s="1"/>
  <c r="Q144" i="4"/>
  <c r="R144" i="4"/>
  <c r="Q145" i="4"/>
  <c r="R145" i="4"/>
  <c r="Q146" i="4"/>
  <c r="R146" i="4"/>
  <c r="Q147" i="4"/>
  <c r="R147" i="4" s="1"/>
  <c r="Q148" i="4"/>
  <c r="R148" i="4" s="1"/>
  <c r="Q149" i="4"/>
  <c r="R149" i="4" s="1"/>
  <c r="Q150" i="4"/>
  <c r="R150" i="4" s="1"/>
  <c r="Q151" i="4"/>
  <c r="R151" i="4"/>
  <c r="Q152" i="4"/>
  <c r="R152" i="4"/>
  <c r="Q122" i="4"/>
  <c r="R122" i="4" s="1"/>
  <c r="BA116" i="4"/>
  <c r="BB116" i="4"/>
  <c r="BQ116" i="4"/>
  <c r="Q116" i="4"/>
  <c r="R116" i="4" s="1"/>
  <c r="AG116" i="4"/>
  <c r="BA115" i="4"/>
  <c r="BB115" i="4" s="1"/>
  <c r="BA114" i="4"/>
  <c r="BB114" i="4" s="1"/>
  <c r="BA113" i="4"/>
  <c r="BB113" i="4" s="1"/>
  <c r="BA112" i="4"/>
  <c r="BB112" i="4" s="1"/>
  <c r="BA111" i="4"/>
  <c r="BB111" i="4" s="1"/>
  <c r="BA110" i="4"/>
  <c r="BB110" i="4" s="1"/>
  <c r="BA109" i="4"/>
  <c r="BB109" i="4" s="1"/>
  <c r="BA108" i="4"/>
  <c r="BB108" i="4" s="1"/>
  <c r="BA107" i="4"/>
  <c r="BB107" i="4" s="1"/>
  <c r="BA106" i="4"/>
  <c r="BB106" i="4" s="1"/>
  <c r="BA105" i="4"/>
  <c r="BB105" i="4" s="1"/>
  <c r="BA104" i="4"/>
  <c r="BB104" i="4" s="1"/>
  <c r="BA103" i="4"/>
  <c r="BB103" i="4" s="1"/>
  <c r="BA102" i="4"/>
  <c r="BB102" i="4" s="1"/>
  <c r="BA101" i="4"/>
  <c r="BB101" i="4" s="1"/>
  <c r="BA100" i="4"/>
  <c r="BB100" i="4" s="1"/>
  <c r="BA99" i="4"/>
  <c r="BB99" i="4" s="1"/>
  <c r="BA98" i="4"/>
  <c r="BB98" i="4" s="1"/>
  <c r="BA97" i="4"/>
  <c r="BB97" i="4" s="1"/>
  <c r="BA96" i="4"/>
  <c r="BB96" i="4" s="1"/>
  <c r="BA95" i="4"/>
  <c r="BB95" i="4" s="1"/>
  <c r="BA94" i="4"/>
  <c r="BB94" i="4" s="1"/>
  <c r="BA93" i="4"/>
  <c r="BB93" i="4" s="1"/>
  <c r="BA92" i="4"/>
  <c r="BB92" i="4" s="1"/>
  <c r="BA91" i="4"/>
  <c r="BB91" i="4" s="1"/>
  <c r="BA90" i="4"/>
  <c r="BB90" i="4" s="1"/>
  <c r="BA89" i="4"/>
  <c r="BB89" i="4" s="1"/>
  <c r="BA88" i="4"/>
  <c r="BB88" i="4" s="1"/>
  <c r="BA87" i="4"/>
  <c r="BB87" i="4" s="1"/>
  <c r="BA86" i="4"/>
  <c r="BB86" i="4" s="1"/>
  <c r="Q87" i="4"/>
  <c r="R87" i="4" s="1"/>
  <c r="Q88" i="4"/>
  <c r="R88" i="4" s="1"/>
  <c r="Q89" i="4"/>
  <c r="R89" i="4"/>
  <c r="Q90" i="4"/>
  <c r="R90" i="4"/>
  <c r="Q91" i="4"/>
  <c r="R91" i="4" s="1"/>
  <c r="Q92" i="4"/>
  <c r="R92" i="4" s="1"/>
  <c r="Q93" i="4"/>
  <c r="R93" i="4" s="1"/>
  <c r="Q94" i="4"/>
  <c r="R94" i="4" s="1"/>
  <c r="Q95" i="4"/>
  <c r="R95" i="4" s="1"/>
  <c r="Q96" i="4"/>
  <c r="R96" i="4" s="1"/>
  <c r="Q97" i="4"/>
  <c r="R97" i="4"/>
  <c r="Q98" i="4"/>
  <c r="R98" i="4"/>
  <c r="Q99" i="4"/>
  <c r="R99" i="4" s="1"/>
  <c r="Q100" i="4"/>
  <c r="R100" i="4" s="1"/>
  <c r="Q101" i="4"/>
  <c r="R101" i="4" s="1"/>
  <c r="Q102" i="4"/>
  <c r="R102" i="4" s="1"/>
  <c r="Q103" i="4"/>
  <c r="R103" i="4" s="1"/>
  <c r="Q104" i="4"/>
  <c r="R104" i="4"/>
  <c r="Q105" i="4"/>
  <c r="R105" i="4" s="1"/>
  <c r="Q106" i="4"/>
  <c r="R106" i="4"/>
  <c r="Q107" i="4"/>
  <c r="R107" i="4" s="1"/>
  <c r="Q108" i="4"/>
  <c r="R108" i="4" s="1"/>
  <c r="Q109" i="4"/>
  <c r="R109" i="4" s="1"/>
  <c r="Q110" i="4"/>
  <c r="R110" i="4" s="1"/>
  <c r="Q111" i="4"/>
  <c r="R111" i="4" s="1"/>
  <c r="Q112" i="4"/>
  <c r="R112" i="4"/>
  <c r="Q113" i="4"/>
  <c r="R113" i="4" s="1"/>
  <c r="Q114" i="4"/>
  <c r="R114" i="4" s="1"/>
  <c r="Q115" i="4"/>
  <c r="R115" i="4" s="1"/>
  <c r="Q86" i="4"/>
  <c r="R86" i="4" s="1"/>
  <c r="BA80" i="4"/>
  <c r="BB80" i="4" s="1"/>
  <c r="BA79" i="4"/>
  <c r="BB79" i="4" s="1"/>
  <c r="BA78" i="4"/>
  <c r="BB78" i="4" s="1"/>
  <c r="BA77" i="4"/>
  <c r="BB77" i="4" s="1"/>
  <c r="BA76" i="4"/>
  <c r="BB76" i="4" s="1"/>
  <c r="BA75" i="4"/>
  <c r="BB75" i="4" s="1"/>
  <c r="BA74" i="4"/>
  <c r="BB74" i="4" s="1"/>
  <c r="BA73" i="4"/>
  <c r="BB73" i="4" s="1"/>
  <c r="BA72" i="4"/>
  <c r="BB72" i="4" s="1"/>
  <c r="BA71" i="4"/>
  <c r="BB71" i="4" s="1"/>
  <c r="BA70" i="4"/>
  <c r="BB70" i="4" s="1"/>
  <c r="BA69" i="4"/>
  <c r="BB69" i="4" s="1"/>
  <c r="BA68" i="4"/>
  <c r="BB68" i="4" s="1"/>
  <c r="BA67" i="4"/>
  <c r="BB67" i="4" s="1"/>
  <c r="BA66" i="4"/>
  <c r="BB66" i="4" s="1"/>
  <c r="BA65" i="4"/>
  <c r="BB65" i="4" s="1"/>
  <c r="BA64" i="4"/>
  <c r="BB64" i="4" s="1"/>
  <c r="BA63" i="4"/>
  <c r="BB63" i="4" s="1"/>
  <c r="BA62" i="4"/>
  <c r="BB62" i="4" s="1"/>
  <c r="BA61" i="4"/>
  <c r="BB61" i="4" s="1"/>
  <c r="BA60" i="4"/>
  <c r="BB60" i="4" s="1"/>
  <c r="BA59" i="4"/>
  <c r="BB59" i="4" s="1"/>
  <c r="BA58" i="4"/>
  <c r="BB58" i="4" s="1"/>
  <c r="BA57" i="4"/>
  <c r="BB57" i="4" s="1"/>
  <c r="BA56" i="4"/>
  <c r="BB56" i="4" s="1"/>
  <c r="BA55" i="4"/>
  <c r="BB55" i="4" s="1"/>
  <c r="BA54" i="4"/>
  <c r="BB54" i="4" s="1"/>
  <c r="BA53" i="4"/>
  <c r="BB53" i="4" s="1"/>
  <c r="BA52" i="4"/>
  <c r="BB52" i="4" s="1"/>
  <c r="BA51" i="4"/>
  <c r="BB51" i="4" s="1"/>
  <c r="BA50" i="4"/>
  <c r="BB50" i="4" s="1"/>
  <c r="Q51" i="4"/>
  <c r="R51" i="4" s="1"/>
  <c r="Q52" i="4"/>
  <c r="R52" i="4" s="1"/>
  <c r="Q53" i="4"/>
  <c r="R53" i="4" s="1"/>
  <c r="Q54" i="4"/>
  <c r="R54" i="4" s="1"/>
  <c r="Q55" i="4"/>
  <c r="R55" i="4" s="1"/>
  <c r="Q56" i="4"/>
  <c r="R56" i="4" s="1"/>
  <c r="Q57" i="4"/>
  <c r="R57" i="4" s="1"/>
  <c r="Q58" i="4"/>
  <c r="R58" i="4" s="1"/>
  <c r="Q59" i="4"/>
  <c r="R59" i="4" s="1"/>
  <c r="Q60" i="4"/>
  <c r="R60" i="4"/>
  <c r="Q61" i="4"/>
  <c r="R61" i="4" s="1"/>
  <c r="Q62" i="4"/>
  <c r="R62" i="4"/>
  <c r="Q63" i="4"/>
  <c r="R63" i="4" s="1"/>
  <c r="Q64" i="4"/>
  <c r="R64" i="4" s="1"/>
  <c r="Q65" i="4"/>
  <c r="R65" i="4" s="1"/>
  <c r="Q66" i="4"/>
  <c r="R66" i="4" s="1"/>
  <c r="Q67" i="4"/>
  <c r="R67" i="4" s="1"/>
  <c r="Q68" i="4"/>
  <c r="R68" i="4" s="1"/>
  <c r="Q69" i="4"/>
  <c r="R69" i="4" s="1"/>
  <c r="Q70" i="4"/>
  <c r="R70" i="4" s="1"/>
  <c r="Q71" i="4"/>
  <c r="R71" i="4" s="1"/>
  <c r="Q72" i="4"/>
  <c r="R72" i="4" s="1"/>
  <c r="Q73" i="4"/>
  <c r="R73" i="4" s="1"/>
  <c r="Q74" i="4"/>
  <c r="R74" i="4" s="1"/>
  <c r="Q75" i="4"/>
  <c r="R75" i="4" s="1"/>
  <c r="Q76" i="4"/>
  <c r="R76" i="4" s="1"/>
  <c r="Q77" i="4"/>
  <c r="R77" i="4" s="1"/>
  <c r="Q78" i="4"/>
  <c r="R78" i="4" s="1"/>
  <c r="Q79" i="4"/>
  <c r="R79" i="4" s="1"/>
  <c r="Q80" i="4"/>
  <c r="R80" i="4" s="1"/>
  <c r="Q50" i="4"/>
  <c r="R50" i="4" s="1"/>
  <c r="BA44" i="4"/>
  <c r="BB44" i="4" s="1"/>
  <c r="BQ44" i="4"/>
  <c r="Q44" i="4"/>
  <c r="R44" i="4" s="1"/>
  <c r="AG44" i="4"/>
  <c r="BQ407" i="4"/>
  <c r="BM407" i="4"/>
  <c r="BQ371" i="4"/>
  <c r="BM371" i="4"/>
  <c r="BQ335" i="4"/>
  <c r="BM335" i="4"/>
  <c r="BQ299" i="4"/>
  <c r="BM299" i="4"/>
  <c r="BQ263" i="4"/>
  <c r="BM263" i="4"/>
  <c r="BQ227" i="4"/>
  <c r="BM227" i="4"/>
  <c r="BQ191" i="4"/>
  <c r="BM191" i="4"/>
  <c r="BQ155" i="4"/>
  <c r="BM155" i="4"/>
  <c r="BQ119" i="4"/>
  <c r="BM119" i="4"/>
  <c r="BQ83" i="4"/>
  <c r="BM83" i="4"/>
  <c r="BQ47" i="4"/>
  <c r="BM47" i="4"/>
  <c r="BA15" i="4"/>
  <c r="BB15" i="4" s="1"/>
  <c r="BA16" i="4"/>
  <c r="BB16" i="4" s="1"/>
  <c r="BA17" i="4"/>
  <c r="BB17" i="4" s="1"/>
  <c r="BA18" i="4"/>
  <c r="BB18" i="4" s="1"/>
  <c r="BA19" i="4"/>
  <c r="BB19" i="4" s="1"/>
  <c r="BA20" i="4"/>
  <c r="BB20" i="4" s="1"/>
  <c r="BA21" i="4"/>
  <c r="BB21" i="4" s="1"/>
  <c r="BA22" i="4"/>
  <c r="BB22" i="4" s="1"/>
  <c r="BA23" i="4"/>
  <c r="BB23" i="4" s="1"/>
  <c r="BA24" i="4"/>
  <c r="BB24" i="4" s="1"/>
  <c r="BA25" i="4"/>
  <c r="BB25" i="4" s="1"/>
  <c r="BA26" i="4"/>
  <c r="BB26" i="4" s="1"/>
  <c r="BA27" i="4"/>
  <c r="BB27" i="4" s="1"/>
  <c r="BA28" i="4"/>
  <c r="BB28" i="4" s="1"/>
  <c r="BA29" i="4"/>
  <c r="BB29" i="4" s="1"/>
  <c r="BA30" i="4"/>
  <c r="BB30" i="4" s="1"/>
  <c r="BA31" i="4"/>
  <c r="BB31" i="4" s="1"/>
  <c r="BA32" i="4"/>
  <c r="BB32" i="4" s="1"/>
  <c r="BA33" i="4"/>
  <c r="BB33" i="4" s="1"/>
  <c r="BA34" i="4"/>
  <c r="BB34" i="4" s="1"/>
  <c r="BA35" i="4"/>
  <c r="BB35" i="4" s="1"/>
  <c r="BA36" i="4"/>
  <c r="BB36" i="4" s="1"/>
  <c r="BA37" i="4"/>
  <c r="BB37" i="4" s="1"/>
  <c r="BA38" i="4"/>
  <c r="BB38" i="4" s="1"/>
  <c r="BA39" i="4"/>
  <c r="BB39" i="4" s="1"/>
  <c r="BA40" i="4"/>
  <c r="BB40" i="4" s="1"/>
  <c r="BA41" i="4"/>
  <c r="BB41" i="4" s="1"/>
  <c r="BA42" i="4"/>
  <c r="BB42" i="4" s="1"/>
  <c r="BA43" i="4"/>
  <c r="BB43" i="4" s="1"/>
  <c r="BA14" i="4"/>
  <c r="BB14" i="4" s="1"/>
  <c r="BQ11" i="4"/>
  <c r="BM11" i="4"/>
  <c r="BQ402" i="4"/>
  <c r="AG402" i="4"/>
  <c r="Q15" i="4"/>
  <c r="R15" i="4" s="1"/>
  <c r="Q16" i="4"/>
  <c r="R16" i="4" s="1"/>
  <c r="Q17" i="4"/>
  <c r="R17" i="4" s="1"/>
  <c r="Q18" i="4"/>
  <c r="R18" i="4" s="1"/>
  <c r="Q19" i="4"/>
  <c r="R19" i="4" s="1"/>
  <c r="Q20" i="4"/>
  <c r="R20" i="4" s="1"/>
  <c r="Q21" i="4"/>
  <c r="R21" i="4" s="1"/>
  <c r="Q22" i="4"/>
  <c r="R22" i="4" s="1"/>
  <c r="Q23" i="4"/>
  <c r="R23" i="4" s="1"/>
  <c r="Q24" i="4"/>
  <c r="R24" i="4" s="1"/>
  <c r="Q25" i="4"/>
  <c r="R25" i="4" s="1"/>
  <c r="Q26" i="4"/>
  <c r="R26" i="4" s="1"/>
  <c r="Q27" i="4"/>
  <c r="R27" i="4" s="1"/>
  <c r="Q28" i="4"/>
  <c r="R28" i="4" s="1"/>
  <c r="Q29" i="4"/>
  <c r="R29" i="4" s="1"/>
  <c r="Q30" i="4"/>
  <c r="R30" i="4" s="1"/>
  <c r="Q31" i="4"/>
  <c r="R31" i="4" s="1"/>
  <c r="Q32" i="4"/>
  <c r="R32" i="4" s="1"/>
  <c r="Q33" i="4"/>
  <c r="R33" i="4" s="1"/>
  <c r="Q34" i="4"/>
  <c r="R34" i="4" s="1"/>
  <c r="Q35" i="4"/>
  <c r="R35" i="4" s="1"/>
  <c r="Q36" i="4"/>
  <c r="R36" i="4" s="1"/>
  <c r="Q37" i="4"/>
  <c r="R37" i="4" s="1"/>
  <c r="Q38" i="4"/>
  <c r="R38" i="4" s="1"/>
  <c r="Q39" i="4"/>
  <c r="R39" i="4" s="1"/>
  <c r="Q40" i="4"/>
  <c r="R40" i="4" s="1"/>
  <c r="Q41" i="4"/>
  <c r="R41" i="4" s="1"/>
  <c r="Q42" i="4"/>
  <c r="R42" i="4" s="1"/>
  <c r="Q43" i="4"/>
  <c r="R43" i="4" s="1"/>
  <c r="Q14" i="4"/>
  <c r="R14" i="4" s="1"/>
  <c r="BQ440" i="4"/>
  <c r="AG440" i="4"/>
  <c r="BQ439" i="4"/>
  <c r="AG439" i="4"/>
  <c r="BQ438" i="4"/>
  <c r="AG438" i="4"/>
  <c r="BQ437" i="4"/>
  <c r="AG437" i="4"/>
  <c r="BQ436" i="4"/>
  <c r="AG436" i="4"/>
  <c r="BQ435" i="4"/>
  <c r="AG435" i="4"/>
  <c r="BQ434" i="4"/>
  <c r="AG434" i="4"/>
  <c r="BQ433" i="4"/>
  <c r="AG433" i="4"/>
  <c r="BQ432" i="4"/>
  <c r="AG432" i="4"/>
  <c r="BQ431" i="4"/>
  <c r="AG431" i="4"/>
  <c r="BQ430" i="4"/>
  <c r="AG430" i="4"/>
  <c r="BQ429" i="4"/>
  <c r="AG429" i="4"/>
  <c r="BQ428" i="4"/>
  <c r="AG428" i="4"/>
  <c r="BQ427" i="4"/>
  <c r="AG427" i="4"/>
  <c r="BQ426" i="4"/>
  <c r="AG426" i="4"/>
  <c r="BQ425" i="4"/>
  <c r="AG425" i="4"/>
  <c r="BQ424" i="4"/>
  <c r="AG424" i="4"/>
  <c r="BQ423" i="4"/>
  <c r="AG423" i="4"/>
  <c r="BQ422" i="4"/>
  <c r="AG422" i="4"/>
  <c r="BQ421" i="4"/>
  <c r="AG421" i="4"/>
  <c r="BQ420" i="4"/>
  <c r="AG420" i="4"/>
  <c r="BQ419" i="4"/>
  <c r="AG419" i="4"/>
  <c r="BQ418" i="4"/>
  <c r="AG418" i="4"/>
  <c r="BQ417" i="4"/>
  <c r="AG417" i="4"/>
  <c r="BQ416" i="4"/>
  <c r="AG416" i="4"/>
  <c r="BQ415" i="4"/>
  <c r="AG415" i="4"/>
  <c r="BQ414" i="4"/>
  <c r="AG414" i="4"/>
  <c r="BQ413" i="4"/>
  <c r="AG413" i="4"/>
  <c r="BQ412" i="4"/>
  <c r="AG412" i="4"/>
  <c r="BQ411" i="4"/>
  <c r="AG411" i="4"/>
  <c r="BQ410" i="4"/>
  <c r="AG410" i="4"/>
  <c r="BQ401" i="4"/>
  <c r="AG401" i="4"/>
  <c r="BQ400" i="4"/>
  <c r="AG400" i="4"/>
  <c r="BQ399" i="4"/>
  <c r="AG399" i="4"/>
  <c r="BQ398" i="4"/>
  <c r="AG398" i="4"/>
  <c r="BQ397" i="4"/>
  <c r="AG397" i="4"/>
  <c r="BQ396" i="4"/>
  <c r="AG396" i="4"/>
  <c r="BQ395" i="4"/>
  <c r="AG395" i="4"/>
  <c r="BQ394" i="4"/>
  <c r="AG394" i="4"/>
  <c r="BQ393" i="4"/>
  <c r="AG393" i="4"/>
  <c r="BQ392" i="4"/>
  <c r="AG392" i="4"/>
  <c r="BQ391" i="4"/>
  <c r="AG391" i="4"/>
  <c r="BQ390" i="4"/>
  <c r="AG390" i="4"/>
  <c r="BQ389" i="4"/>
  <c r="AG389" i="4"/>
  <c r="BQ388" i="4"/>
  <c r="AG388" i="4"/>
  <c r="BQ387" i="4"/>
  <c r="AG387" i="4"/>
  <c r="BQ386" i="4"/>
  <c r="AG386" i="4"/>
  <c r="BQ385" i="4"/>
  <c r="AG385" i="4"/>
  <c r="BQ384" i="4"/>
  <c r="AG384" i="4"/>
  <c r="BQ383" i="4"/>
  <c r="AG383" i="4"/>
  <c r="BQ382" i="4"/>
  <c r="AG382" i="4"/>
  <c r="BQ381" i="4"/>
  <c r="AG381" i="4"/>
  <c r="BQ380" i="4"/>
  <c r="AG380" i="4"/>
  <c r="BQ379" i="4"/>
  <c r="BQ405" i="4" s="1"/>
  <c r="AG379" i="4"/>
  <c r="BQ378" i="4"/>
  <c r="AG378" i="4"/>
  <c r="BQ377" i="4"/>
  <c r="AG377" i="4"/>
  <c r="BQ376" i="4"/>
  <c r="AG376" i="4"/>
  <c r="BQ375" i="4"/>
  <c r="AG375" i="4"/>
  <c r="BQ374" i="4"/>
  <c r="AG374" i="4"/>
  <c r="BQ368" i="4"/>
  <c r="AG368" i="4"/>
  <c r="BQ367" i="4"/>
  <c r="AG367" i="4"/>
  <c r="BQ366" i="4"/>
  <c r="AG366" i="4"/>
  <c r="BQ365" i="4"/>
  <c r="AG365" i="4"/>
  <c r="BQ364" i="4"/>
  <c r="AG364" i="4"/>
  <c r="BQ363" i="4"/>
  <c r="AG363" i="4"/>
  <c r="BQ362" i="4"/>
  <c r="AG362" i="4"/>
  <c r="BQ361" i="4"/>
  <c r="AG361" i="4"/>
  <c r="BQ360" i="4"/>
  <c r="AG360" i="4"/>
  <c r="BQ359" i="4"/>
  <c r="AG359" i="4"/>
  <c r="BQ358" i="4"/>
  <c r="AG358" i="4"/>
  <c r="BQ357" i="4"/>
  <c r="AG357" i="4"/>
  <c r="BQ356" i="4"/>
  <c r="AG356" i="4"/>
  <c r="BQ355" i="4"/>
  <c r="AG355" i="4"/>
  <c r="BQ354" i="4"/>
  <c r="AG354" i="4"/>
  <c r="BQ353" i="4"/>
  <c r="AG353" i="4"/>
  <c r="BQ352" i="4"/>
  <c r="AG352" i="4"/>
  <c r="BQ351" i="4"/>
  <c r="AG351" i="4"/>
  <c r="BQ350" i="4"/>
  <c r="AG350" i="4"/>
  <c r="BQ349" i="4"/>
  <c r="AG349" i="4"/>
  <c r="BQ348" i="4"/>
  <c r="AG348" i="4"/>
  <c r="BQ347" i="4"/>
  <c r="AG347" i="4"/>
  <c r="BQ346" i="4"/>
  <c r="AG346" i="4"/>
  <c r="BQ345" i="4"/>
  <c r="AG345" i="4"/>
  <c r="BQ344" i="4"/>
  <c r="AG344" i="4"/>
  <c r="BQ343" i="4"/>
  <c r="AG343" i="4"/>
  <c r="BQ342" i="4"/>
  <c r="AG342" i="4"/>
  <c r="BQ341" i="4"/>
  <c r="AG341" i="4"/>
  <c r="BQ340" i="4"/>
  <c r="AG340" i="4"/>
  <c r="BQ339" i="4"/>
  <c r="AG339" i="4"/>
  <c r="AG369" i="4" s="1"/>
  <c r="BQ338" i="4"/>
  <c r="AG338" i="4"/>
  <c r="BQ332" i="4"/>
  <c r="AG332" i="4"/>
  <c r="BQ331" i="4"/>
  <c r="AG331" i="4"/>
  <c r="BQ330" i="4"/>
  <c r="AG330" i="4"/>
  <c r="BQ329" i="4"/>
  <c r="AG329" i="4"/>
  <c r="BQ328" i="4"/>
  <c r="AG328" i="4"/>
  <c r="BQ327" i="4"/>
  <c r="AG327" i="4"/>
  <c r="BQ326" i="4"/>
  <c r="AG326" i="4"/>
  <c r="BQ325" i="4"/>
  <c r="AG325" i="4"/>
  <c r="BQ324" i="4"/>
  <c r="AG324" i="4"/>
  <c r="BQ323" i="4"/>
  <c r="AG323" i="4"/>
  <c r="BQ322" i="4"/>
  <c r="AG322" i="4"/>
  <c r="BQ321" i="4"/>
  <c r="AG321" i="4"/>
  <c r="BQ320" i="4"/>
  <c r="AG320" i="4"/>
  <c r="BQ319" i="4"/>
  <c r="AG319" i="4"/>
  <c r="BQ318" i="4"/>
  <c r="AG318" i="4"/>
  <c r="BQ317" i="4"/>
  <c r="AG317" i="4"/>
  <c r="BQ316" i="4"/>
  <c r="AG316" i="4"/>
  <c r="BQ315" i="4"/>
  <c r="AG315" i="4"/>
  <c r="BQ314" i="4"/>
  <c r="AG314" i="4"/>
  <c r="BQ313" i="4"/>
  <c r="AG313" i="4"/>
  <c r="BQ312" i="4"/>
  <c r="AG312" i="4"/>
  <c r="BQ311" i="4"/>
  <c r="AG311" i="4"/>
  <c r="BQ310" i="4"/>
  <c r="AG310" i="4"/>
  <c r="BQ309" i="4"/>
  <c r="AG309" i="4"/>
  <c r="BQ308" i="4"/>
  <c r="AG308" i="4"/>
  <c r="BQ307" i="4"/>
  <c r="AG307" i="4"/>
  <c r="BQ306" i="4"/>
  <c r="AG306" i="4"/>
  <c r="BQ305" i="4"/>
  <c r="AG305" i="4"/>
  <c r="BQ304" i="4"/>
  <c r="AG304" i="4"/>
  <c r="BQ303" i="4"/>
  <c r="AG303" i="4"/>
  <c r="BQ302" i="4"/>
  <c r="AG302" i="4"/>
  <c r="BQ295" i="4"/>
  <c r="AG295" i="4"/>
  <c r="BQ294" i="4"/>
  <c r="AG294" i="4"/>
  <c r="BQ293" i="4"/>
  <c r="AG293" i="4"/>
  <c r="BQ292" i="4"/>
  <c r="AG292" i="4"/>
  <c r="BQ291" i="4"/>
  <c r="AG291" i="4"/>
  <c r="BQ290" i="4"/>
  <c r="AG290" i="4"/>
  <c r="BQ289" i="4"/>
  <c r="AG289" i="4"/>
  <c r="BQ288" i="4"/>
  <c r="AG288" i="4"/>
  <c r="BQ287" i="4"/>
  <c r="AG287" i="4"/>
  <c r="BQ286" i="4"/>
  <c r="AG286" i="4"/>
  <c r="BQ285" i="4"/>
  <c r="AG285" i="4"/>
  <c r="BQ284" i="4"/>
  <c r="AG284" i="4"/>
  <c r="BQ283" i="4"/>
  <c r="AG283" i="4"/>
  <c r="BQ282" i="4"/>
  <c r="AG282" i="4"/>
  <c r="BQ281" i="4"/>
  <c r="AG281" i="4"/>
  <c r="BQ280" i="4"/>
  <c r="AG280" i="4"/>
  <c r="BQ279" i="4"/>
  <c r="AG279" i="4"/>
  <c r="BQ278" i="4"/>
  <c r="AG278" i="4"/>
  <c r="BQ277" i="4"/>
  <c r="AG277" i="4"/>
  <c r="BQ276" i="4"/>
  <c r="AG276" i="4"/>
  <c r="BQ275" i="4"/>
  <c r="AG275" i="4"/>
  <c r="BQ274" i="4"/>
  <c r="AG274" i="4"/>
  <c r="BQ273" i="4"/>
  <c r="AG273" i="4"/>
  <c r="BQ272" i="4"/>
  <c r="AG272" i="4"/>
  <c r="BQ271" i="4"/>
  <c r="AG271" i="4"/>
  <c r="BQ270" i="4"/>
  <c r="AG270" i="4"/>
  <c r="BQ269" i="4"/>
  <c r="AG269" i="4"/>
  <c r="BQ268" i="4"/>
  <c r="AG268" i="4"/>
  <c r="BQ267" i="4"/>
  <c r="AG267" i="4"/>
  <c r="BQ266" i="4"/>
  <c r="AG266" i="4"/>
  <c r="BQ260" i="4"/>
  <c r="AG260" i="4"/>
  <c r="BQ259" i="4"/>
  <c r="AG259" i="4"/>
  <c r="BQ258" i="4"/>
  <c r="AG258" i="4"/>
  <c r="BQ257" i="4"/>
  <c r="AG257" i="4"/>
  <c r="BQ256" i="4"/>
  <c r="AG256" i="4"/>
  <c r="BQ255" i="4"/>
  <c r="AG255" i="4"/>
  <c r="BQ254" i="4"/>
  <c r="AG254" i="4"/>
  <c r="BQ253" i="4"/>
  <c r="AG253" i="4"/>
  <c r="BQ252" i="4"/>
  <c r="AG252" i="4"/>
  <c r="BQ251" i="4"/>
  <c r="AG251" i="4"/>
  <c r="BQ250" i="4"/>
  <c r="AG250" i="4"/>
  <c r="BQ249" i="4"/>
  <c r="AG249" i="4"/>
  <c r="BQ248" i="4"/>
  <c r="AG248" i="4"/>
  <c r="BQ247" i="4"/>
  <c r="AG247" i="4"/>
  <c r="BQ246" i="4"/>
  <c r="AG246" i="4"/>
  <c r="BQ245" i="4"/>
  <c r="AG245" i="4"/>
  <c r="BQ244" i="4"/>
  <c r="AG244" i="4"/>
  <c r="BQ243" i="4"/>
  <c r="AG243" i="4"/>
  <c r="BQ242" i="4"/>
  <c r="AG242" i="4"/>
  <c r="BQ241" i="4"/>
  <c r="AG241" i="4"/>
  <c r="BQ240" i="4"/>
  <c r="AG240" i="4"/>
  <c r="BQ239" i="4"/>
  <c r="AG239" i="4"/>
  <c r="BQ238" i="4"/>
  <c r="AG238" i="4"/>
  <c r="BQ237" i="4"/>
  <c r="AG237" i="4"/>
  <c r="BQ236" i="4"/>
  <c r="AG236" i="4"/>
  <c r="BQ235" i="4"/>
  <c r="AG235" i="4"/>
  <c r="BQ234" i="4"/>
  <c r="AG234" i="4"/>
  <c r="BQ233" i="4"/>
  <c r="AG233" i="4"/>
  <c r="BQ232" i="4"/>
  <c r="AG232" i="4"/>
  <c r="BQ231" i="4"/>
  <c r="AG231" i="4"/>
  <c r="BQ230" i="4"/>
  <c r="AG230" i="4"/>
  <c r="BQ223" i="4"/>
  <c r="AG223" i="4"/>
  <c r="BQ222" i="4"/>
  <c r="AG222" i="4"/>
  <c r="BQ221" i="4"/>
  <c r="AG221" i="4"/>
  <c r="BQ220" i="4"/>
  <c r="AG220" i="4"/>
  <c r="BQ219" i="4"/>
  <c r="AG219" i="4"/>
  <c r="BQ218" i="4"/>
  <c r="AG218" i="4"/>
  <c r="BQ217" i="4"/>
  <c r="AG217" i="4"/>
  <c r="BQ216" i="4"/>
  <c r="AG216" i="4"/>
  <c r="BQ215" i="4"/>
  <c r="AG215" i="4"/>
  <c r="BQ214" i="4"/>
  <c r="AG214" i="4"/>
  <c r="BQ213" i="4"/>
  <c r="AG213" i="4"/>
  <c r="BQ212" i="4"/>
  <c r="AG212" i="4"/>
  <c r="BQ211" i="4"/>
  <c r="AG211" i="4"/>
  <c r="BQ210" i="4"/>
  <c r="AG210" i="4"/>
  <c r="BQ209" i="4"/>
  <c r="AG209" i="4"/>
  <c r="BQ208" i="4"/>
  <c r="AG208" i="4"/>
  <c r="BQ207" i="4"/>
  <c r="AG207" i="4"/>
  <c r="BQ206" i="4"/>
  <c r="AG206" i="4"/>
  <c r="BQ205" i="4"/>
  <c r="AG205" i="4"/>
  <c r="BQ204" i="4"/>
  <c r="AG204" i="4"/>
  <c r="BQ203" i="4"/>
  <c r="AG203" i="4"/>
  <c r="BQ202" i="4"/>
  <c r="AG202" i="4"/>
  <c r="BQ201" i="4"/>
  <c r="AG201" i="4"/>
  <c r="BQ200" i="4"/>
  <c r="AG200" i="4"/>
  <c r="BQ199" i="4"/>
  <c r="AG199" i="4"/>
  <c r="BQ198" i="4"/>
  <c r="AG198" i="4"/>
  <c r="BQ197" i="4"/>
  <c r="AG197" i="4"/>
  <c r="BQ196" i="4"/>
  <c r="BQ225" i="4" s="1"/>
  <c r="AG196" i="4"/>
  <c r="BQ195" i="4"/>
  <c r="AG195" i="4"/>
  <c r="BQ194" i="4"/>
  <c r="AG194" i="4"/>
  <c r="BQ188" i="4"/>
  <c r="AG188" i="4"/>
  <c r="BQ187" i="4"/>
  <c r="AG187" i="4"/>
  <c r="BQ186" i="4"/>
  <c r="AG186" i="4"/>
  <c r="BQ185" i="4"/>
  <c r="AG185" i="4"/>
  <c r="BQ184" i="4"/>
  <c r="AG184" i="4"/>
  <c r="BQ183" i="4"/>
  <c r="AG183" i="4"/>
  <c r="BQ182" i="4"/>
  <c r="AG182" i="4"/>
  <c r="BQ181" i="4"/>
  <c r="AG181" i="4"/>
  <c r="BQ180" i="4"/>
  <c r="AG180" i="4"/>
  <c r="BQ179" i="4"/>
  <c r="AG179" i="4"/>
  <c r="BQ178" i="4"/>
  <c r="AG178" i="4"/>
  <c r="BQ177" i="4"/>
  <c r="AG177" i="4"/>
  <c r="BQ176" i="4"/>
  <c r="AG176" i="4"/>
  <c r="BQ175" i="4"/>
  <c r="AG175" i="4"/>
  <c r="BQ174" i="4"/>
  <c r="AG174" i="4"/>
  <c r="BQ173" i="4"/>
  <c r="AG173" i="4"/>
  <c r="BQ172" i="4"/>
  <c r="AG172" i="4"/>
  <c r="BQ171" i="4"/>
  <c r="AG171" i="4"/>
  <c r="BQ170" i="4"/>
  <c r="AG170" i="4"/>
  <c r="BQ169" i="4"/>
  <c r="AG169" i="4"/>
  <c r="BQ168" i="4"/>
  <c r="AG168" i="4"/>
  <c r="BQ167" i="4"/>
  <c r="AG167" i="4"/>
  <c r="BQ166" i="4"/>
  <c r="AG166" i="4"/>
  <c r="BQ165" i="4"/>
  <c r="AG165" i="4"/>
  <c r="BQ164" i="4"/>
  <c r="AG164" i="4"/>
  <c r="BQ163" i="4"/>
  <c r="AG163" i="4"/>
  <c r="BQ162" i="4"/>
  <c r="AG162" i="4"/>
  <c r="BQ161" i="4"/>
  <c r="AG161" i="4"/>
  <c r="BQ160" i="4"/>
  <c r="AG160" i="4"/>
  <c r="BQ159" i="4"/>
  <c r="AG159" i="4"/>
  <c r="BQ158" i="4"/>
  <c r="AG158" i="4"/>
  <c r="BQ152" i="4"/>
  <c r="AG152" i="4"/>
  <c r="BQ151" i="4"/>
  <c r="AG151" i="4"/>
  <c r="BQ150" i="4"/>
  <c r="AG150" i="4"/>
  <c r="BQ149" i="4"/>
  <c r="AG149" i="4"/>
  <c r="BQ148" i="4"/>
  <c r="AG148" i="4"/>
  <c r="BQ147" i="4"/>
  <c r="AG147" i="4"/>
  <c r="BQ146" i="4"/>
  <c r="AG146" i="4"/>
  <c r="BQ145" i="4"/>
  <c r="AG145" i="4"/>
  <c r="BQ144" i="4"/>
  <c r="AG144" i="4"/>
  <c r="BQ143" i="4"/>
  <c r="AG143" i="4"/>
  <c r="BQ142" i="4"/>
  <c r="AG142" i="4"/>
  <c r="BQ141" i="4"/>
  <c r="AG141" i="4"/>
  <c r="BQ140" i="4"/>
  <c r="AG140" i="4"/>
  <c r="BQ139" i="4"/>
  <c r="AG139" i="4"/>
  <c r="BQ138" i="4"/>
  <c r="AG138" i="4"/>
  <c r="BQ137" i="4"/>
  <c r="AG137" i="4"/>
  <c r="BQ136" i="4"/>
  <c r="AG136" i="4"/>
  <c r="BQ135" i="4"/>
  <c r="AG135" i="4"/>
  <c r="BQ134" i="4"/>
  <c r="AG134" i="4"/>
  <c r="BQ133" i="4"/>
  <c r="AG133" i="4"/>
  <c r="BQ132" i="4"/>
  <c r="AG132" i="4"/>
  <c r="BQ131" i="4"/>
  <c r="AG131" i="4"/>
  <c r="BQ130" i="4"/>
  <c r="AG130" i="4"/>
  <c r="BQ129" i="4"/>
  <c r="AG129" i="4"/>
  <c r="BQ128" i="4"/>
  <c r="AG128" i="4"/>
  <c r="BQ127" i="4"/>
  <c r="AG127" i="4"/>
  <c r="BQ126" i="4"/>
  <c r="AG126" i="4"/>
  <c r="BQ125" i="4"/>
  <c r="AG125" i="4"/>
  <c r="BQ124" i="4"/>
  <c r="AG124" i="4"/>
  <c r="BQ123" i="4"/>
  <c r="AG123" i="4"/>
  <c r="BQ122" i="4"/>
  <c r="AG122" i="4"/>
  <c r="BQ115" i="4"/>
  <c r="AG115" i="4"/>
  <c r="BQ114" i="4"/>
  <c r="AG114" i="4"/>
  <c r="BQ113" i="4"/>
  <c r="AG113" i="4"/>
  <c r="BQ112" i="4"/>
  <c r="AG112" i="4"/>
  <c r="BQ111" i="4"/>
  <c r="AG111" i="4"/>
  <c r="BQ110" i="4"/>
  <c r="AG110" i="4"/>
  <c r="BQ109" i="4"/>
  <c r="AG109" i="4"/>
  <c r="BQ108" i="4"/>
  <c r="AG108" i="4"/>
  <c r="BQ107" i="4"/>
  <c r="AG107" i="4"/>
  <c r="BQ106" i="4"/>
  <c r="AG106" i="4"/>
  <c r="BQ105" i="4"/>
  <c r="AG105" i="4"/>
  <c r="BQ104" i="4"/>
  <c r="AG104" i="4"/>
  <c r="BQ103" i="4"/>
  <c r="AG103" i="4"/>
  <c r="BQ102" i="4"/>
  <c r="AG102" i="4"/>
  <c r="BQ101" i="4"/>
  <c r="AG101" i="4"/>
  <c r="BQ100" i="4"/>
  <c r="AG100" i="4"/>
  <c r="BQ99" i="4"/>
  <c r="AG99" i="4"/>
  <c r="BQ98" i="4"/>
  <c r="AG98" i="4"/>
  <c r="BQ97" i="4"/>
  <c r="AG97" i="4"/>
  <c r="BQ96" i="4"/>
  <c r="AG96" i="4"/>
  <c r="BQ95" i="4"/>
  <c r="AG95" i="4"/>
  <c r="BQ94" i="4"/>
  <c r="AG94" i="4"/>
  <c r="BQ93" i="4"/>
  <c r="AG93" i="4"/>
  <c r="BQ92" i="4"/>
  <c r="AG92" i="4"/>
  <c r="BQ91" i="4"/>
  <c r="AG91" i="4"/>
  <c r="BQ90" i="4"/>
  <c r="AG90" i="4"/>
  <c r="BQ89" i="4"/>
  <c r="AG89" i="4"/>
  <c r="BQ88" i="4"/>
  <c r="AG88" i="4"/>
  <c r="BQ87" i="4"/>
  <c r="AG87" i="4"/>
  <c r="BQ86" i="4"/>
  <c r="BQ117" i="4" s="1"/>
  <c r="AG86" i="4"/>
  <c r="BQ80" i="4"/>
  <c r="AG80" i="4"/>
  <c r="BQ79" i="4"/>
  <c r="AG79" i="4"/>
  <c r="BQ78" i="4"/>
  <c r="AG78" i="4"/>
  <c r="BQ77" i="4"/>
  <c r="AG77" i="4"/>
  <c r="BQ76" i="4"/>
  <c r="AG76" i="4"/>
  <c r="BQ75" i="4"/>
  <c r="AG75" i="4"/>
  <c r="BQ74" i="4"/>
  <c r="AG74" i="4"/>
  <c r="BQ73" i="4"/>
  <c r="AG73" i="4"/>
  <c r="BQ72" i="4"/>
  <c r="AG72" i="4"/>
  <c r="BQ71" i="4"/>
  <c r="AG71" i="4"/>
  <c r="BQ70" i="4"/>
  <c r="AG70" i="4"/>
  <c r="BQ69" i="4"/>
  <c r="AG69" i="4"/>
  <c r="BQ68" i="4"/>
  <c r="AG68" i="4"/>
  <c r="BQ67" i="4"/>
  <c r="AG67" i="4"/>
  <c r="BQ66" i="4"/>
  <c r="AG66" i="4"/>
  <c r="BQ65" i="4"/>
  <c r="AG65" i="4"/>
  <c r="BQ64" i="4"/>
  <c r="AG64" i="4"/>
  <c r="BQ63" i="4"/>
  <c r="AG63" i="4"/>
  <c r="BQ62" i="4"/>
  <c r="AG62" i="4"/>
  <c r="BQ61" i="4"/>
  <c r="AG61" i="4"/>
  <c r="BQ60" i="4"/>
  <c r="AG60" i="4"/>
  <c r="BQ59" i="4"/>
  <c r="AG59" i="4"/>
  <c r="BQ58" i="4"/>
  <c r="AG58" i="4"/>
  <c r="BQ57" i="4"/>
  <c r="AG57" i="4"/>
  <c r="BQ56" i="4"/>
  <c r="AG56" i="4"/>
  <c r="BQ55" i="4"/>
  <c r="AG55" i="4"/>
  <c r="BQ54" i="4"/>
  <c r="AG54" i="4"/>
  <c r="BQ53" i="4"/>
  <c r="AG53" i="4"/>
  <c r="BQ52" i="4"/>
  <c r="AG52" i="4"/>
  <c r="BQ51" i="4"/>
  <c r="AG51" i="4"/>
  <c r="BQ50" i="4"/>
  <c r="AG50" i="4"/>
  <c r="BQ43" i="4"/>
  <c r="AG43" i="4"/>
  <c r="BQ42" i="4"/>
  <c r="AG42" i="4"/>
  <c r="BQ41" i="4"/>
  <c r="AG41" i="4"/>
  <c r="BQ40" i="4"/>
  <c r="AG40" i="4"/>
  <c r="BQ39" i="4"/>
  <c r="AG39" i="4"/>
  <c r="BQ38" i="4"/>
  <c r="AG38" i="4"/>
  <c r="BQ37" i="4"/>
  <c r="AG37" i="4"/>
  <c r="BQ36" i="4"/>
  <c r="AG36" i="4"/>
  <c r="BQ35" i="4"/>
  <c r="AG35" i="4"/>
  <c r="BQ34" i="4"/>
  <c r="AG34" i="4"/>
  <c r="BQ33" i="4"/>
  <c r="AG33" i="4"/>
  <c r="BQ32" i="4"/>
  <c r="AG32" i="4"/>
  <c r="BQ31" i="4"/>
  <c r="AG31" i="4"/>
  <c r="BQ30" i="4"/>
  <c r="AG30" i="4"/>
  <c r="BQ29" i="4"/>
  <c r="AG29" i="4"/>
  <c r="BQ28" i="4"/>
  <c r="AG28" i="4"/>
  <c r="BQ27" i="4"/>
  <c r="AG27" i="4"/>
  <c r="BQ26" i="4"/>
  <c r="AG26" i="4"/>
  <c r="BQ25" i="4"/>
  <c r="AG25" i="4"/>
  <c r="BQ24" i="4"/>
  <c r="AG24" i="4"/>
  <c r="BQ23" i="4"/>
  <c r="AG23" i="4"/>
  <c r="BQ22" i="4"/>
  <c r="AG22" i="4"/>
  <c r="BQ21" i="4"/>
  <c r="AG21" i="4"/>
  <c r="BQ20" i="4"/>
  <c r="AG20" i="4"/>
  <c r="BQ19" i="4"/>
  <c r="AG19" i="4"/>
  <c r="BQ18" i="4"/>
  <c r="AG18" i="4"/>
  <c r="BQ17" i="4"/>
  <c r="AG17" i="4"/>
  <c r="BQ16" i="4"/>
  <c r="AG16" i="4"/>
  <c r="BQ15" i="4"/>
  <c r="AG15" i="4"/>
  <c r="BQ14" i="4"/>
  <c r="BQ45" i="4" s="1"/>
  <c r="AG14" i="4"/>
  <c r="BH8" i="4"/>
  <c r="X8" i="4"/>
  <c r="BH7" i="4"/>
  <c r="X7" i="4"/>
  <c r="BH6" i="4"/>
  <c r="X6" i="4"/>
  <c r="CH3" i="4"/>
  <c r="CF3" i="4"/>
  <c r="BA3" i="4"/>
  <c r="AX3" i="4"/>
  <c r="AV3" i="4"/>
  <c r="Q3" i="4"/>
  <c r="BO43" i="2"/>
  <c r="BV11" i="2"/>
  <c r="BO13" i="2"/>
  <c r="BJ10" i="2"/>
  <c r="BJ9" i="2"/>
  <c r="BJ8" i="2"/>
  <c r="CJ5" i="2"/>
  <c r="CH5" i="2"/>
  <c r="AD13" i="2"/>
  <c r="AY5" i="2"/>
  <c r="AW5" i="2"/>
  <c r="AG297" i="4" l="1"/>
  <c r="AG441" i="4"/>
  <c r="AG405" i="4"/>
  <c r="AG333" i="4"/>
  <c r="AG81" i="4"/>
  <c r="AG189" i="4"/>
  <c r="AG225" i="4"/>
  <c r="AG261" i="4"/>
  <c r="AG45" i="4"/>
  <c r="AG117" i="4"/>
  <c r="AG153" i="4"/>
  <c r="BQ297" i="5"/>
  <c r="BQ45" i="5"/>
  <c r="BQ261" i="5"/>
  <c r="BQ81" i="5"/>
  <c r="BQ225" i="5"/>
  <c r="BQ297" i="4"/>
  <c r="BQ369" i="4"/>
  <c r="BQ189" i="4"/>
  <c r="BQ81" i="4"/>
  <c r="BQ153" i="4"/>
  <c r="BQ261" i="4"/>
  <c r="BQ333" i="4"/>
  <c r="BQ441" i="4"/>
  <c r="AD43" i="2"/>
  <c r="BO29" i="2"/>
  <c r="BO30" i="2"/>
  <c r="BO19" i="2"/>
  <c r="BO16" i="2"/>
  <c r="BO18" i="2"/>
  <c r="BO17" i="2"/>
  <c r="AJ9" i="5" l="1"/>
  <c r="AK27" i="3" s="1"/>
  <c r="BT9" i="5"/>
  <c r="BT9" i="4"/>
  <c r="BU18" i="3" s="1"/>
  <c r="BU21" i="3" s="1"/>
  <c r="BU33" i="3" s="1"/>
  <c r="AJ9" i="4"/>
  <c r="AK18" i="3" s="1"/>
  <c r="BU15" i="3"/>
  <c r="BC5" i="2"/>
  <c r="R5" i="2" l="1"/>
  <c r="AK11" i="2" l="1"/>
  <c r="Y10" i="2"/>
  <c r="Y9" i="2"/>
  <c r="AK15" i="3" l="1"/>
  <c r="AK21" i="3" s="1"/>
  <c r="AK24" i="3"/>
  <c r="AK30" i="3" s="1"/>
  <c r="Y8" i="2"/>
  <c r="AK33" i="3" l="1"/>
</calcChain>
</file>

<file path=xl/sharedStrings.xml><?xml version="1.0" encoding="utf-8"?>
<sst xmlns="http://schemas.openxmlformats.org/spreadsheetml/2006/main" count="971" uniqueCount="84">
  <si>
    <t>事業名</t>
    <rPh sb="0" eb="3">
      <t>ジギョウメイ</t>
    </rPh>
    <phoneticPr fontId="1"/>
  </si>
  <si>
    <t>氏名</t>
    <rPh sb="0" eb="2">
      <t>シメイ</t>
    </rPh>
    <phoneticPr fontId="1"/>
  </si>
  <si>
    <t>所属法人・団体/部署</t>
    <rPh sb="0" eb="4">
      <t>ショゾクホウジン</t>
    </rPh>
    <rPh sb="5" eb="7">
      <t>ダンタイ</t>
    </rPh>
    <rPh sb="8" eb="10">
      <t>ブショ</t>
    </rPh>
    <phoneticPr fontId="1"/>
  </si>
  <si>
    <t>-</t>
    <phoneticPr fontId="1"/>
  </si>
  <si>
    <t>証憑NO</t>
    <rPh sb="0" eb="2">
      <t>ショウヒョウ</t>
    </rPh>
    <phoneticPr fontId="1"/>
  </si>
  <si>
    <t>日</t>
    <rPh sb="0" eb="1">
      <t>ヒ</t>
    </rPh>
    <phoneticPr fontId="1"/>
  </si>
  <si>
    <t>曜
日</t>
    <rPh sb="0" eb="1">
      <t>ヨウ</t>
    </rPh>
    <rPh sb="2" eb="3">
      <t>ビ</t>
    </rPh>
    <phoneticPr fontId="1"/>
  </si>
  <si>
    <t>開始時刻</t>
    <rPh sb="0" eb="4">
      <t>カイシジコク</t>
    </rPh>
    <phoneticPr fontId="1"/>
  </si>
  <si>
    <t>終了時刻</t>
    <rPh sb="0" eb="4">
      <t>シュウリョウジコク</t>
    </rPh>
    <phoneticPr fontId="1"/>
  </si>
  <si>
    <t>従事時間帯（24時間制）</t>
    <rPh sb="0" eb="4">
      <t>ジュウジジカン</t>
    </rPh>
    <rPh sb="4" eb="5">
      <t>タイ</t>
    </rPh>
    <rPh sb="8" eb="11">
      <t>ジカンセイ</t>
    </rPh>
    <phoneticPr fontId="1"/>
  </si>
  <si>
    <t>除外
する
時間数</t>
    <rPh sb="0" eb="2">
      <t>ジョガイ</t>
    </rPh>
    <rPh sb="6" eb="9">
      <t>ジカンスウ</t>
    </rPh>
    <phoneticPr fontId="1"/>
  </si>
  <si>
    <t>従事
した
時間数</t>
    <rPh sb="0" eb="2">
      <t>ジュウジ</t>
    </rPh>
    <rPh sb="6" eb="9">
      <t>ジカンスウ</t>
    </rPh>
    <phoneticPr fontId="1"/>
  </si>
  <si>
    <t>業務内容</t>
    <rPh sb="0" eb="2">
      <t>ギョウム</t>
    </rPh>
    <rPh sb="2" eb="4">
      <t>ナイヨウ</t>
    </rPh>
    <phoneticPr fontId="1"/>
  </si>
  <si>
    <t>総作業時間数</t>
    <rPh sb="0" eb="1">
      <t>ソウ</t>
    </rPh>
    <rPh sb="1" eb="6">
      <t>サギョウジカンスウ</t>
    </rPh>
    <phoneticPr fontId="1"/>
  </si>
  <si>
    <t>合計</t>
    <rPh sb="0" eb="2">
      <t>ゴウケイ</t>
    </rPh>
    <phoneticPr fontId="1"/>
  </si>
  <si>
    <t>時間単価</t>
    <rPh sb="0" eb="4">
      <t>ジカンタンカ</t>
    </rPh>
    <phoneticPr fontId="1"/>
  </si>
  <si>
    <t>年間総支給額</t>
    <rPh sb="0" eb="2">
      <t>ネンカン</t>
    </rPh>
    <rPh sb="2" eb="5">
      <t>ソウシキュウ</t>
    </rPh>
    <rPh sb="5" eb="6">
      <t>ガク</t>
    </rPh>
    <phoneticPr fontId="1"/>
  </si>
  <si>
    <t>年間法定福利費</t>
    <rPh sb="0" eb="2">
      <t>ネンカン</t>
    </rPh>
    <rPh sb="2" eb="7">
      <t>ホウテイフクリヒ</t>
    </rPh>
    <phoneticPr fontId="1"/>
  </si>
  <si>
    <t>年間総人件費</t>
    <rPh sb="0" eb="2">
      <t>ネンカン</t>
    </rPh>
    <rPh sb="2" eb="6">
      <t>ソウジンケンヒ</t>
    </rPh>
    <phoneticPr fontId="1"/>
  </si>
  <si>
    <t>円</t>
    <rPh sb="0" eb="1">
      <t>エン</t>
    </rPh>
    <phoneticPr fontId="1"/>
  </si>
  <si>
    <t>金額</t>
    <rPh sb="0" eb="2">
      <t>キンガク</t>
    </rPh>
    <phoneticPr fontId="1"/>
  </si>
  <si>
    <t>名称</t>
    <rPh sb="0" eb="2">
      <t>メイショウ</t>
    </rPh>
    <phoneticPr fontId="1"/>
  </si>
  <si>
    <t>年間理論総労働時間</t>
    <phoneticPr fontId="1"/>
  </si>
  <si>
    <t>H</t>
    <phoneticPr fontId="1"/>
  </si>
  <si>
    <t>積算根拠等</t>
    <rPh sb="0" eb="2">
      <t>セキサン</t>
    </rPh>
    <rPh sb="2" eb="4">
      <t>コンキョ</t>
    </rPh>
    <rPh sb="4" eb="5">
      <t>トウ</t>
    </rPh>
    <phoneticPr fontId="1"/>
  </si>
  <si>
    <t>人件費計算書</t>
    <rPh sb="0" eb="3">
      <t>ジンケンヒ</t>
    </rPh>
    <rPh sb="3" eb="6">
      <t>ケイサンショ</t>
    </rPh>
    <phoneticPr fontId="1"/>
  </si>
  <si>
    <t>時間単価計算書</t>
    <rPh sb="0" eb="4">
      <t>ジカンタンカ</t>
    </rPh>
    <rPh sb="4" eb="7">
      <t>ケイサンショ</t>
    </rPh>
    <phoneticPr fontId="1"/>
  </si>
  <si>
    <t>作業時間計算書</t>
    <rPh sb="0" eb="4">
      <t>サギョウジカン</t>
    </rPh>
    <rPh sb="4" eb="7">
      <t>ケイサンショ</t>
    </rPh>
    <phoneticPr fontId="1"/>
  </si>
  <si>
    <t>人件費</t>
    <rPh sb="0" eb="3">
      <t>ジンケンヒ</t>
    </rPh>
    <phoneticPr fontId="1"/>
  </si>
  <si>
    <t>入力上の注意</t>
    <rPh sb="0" eb="3">
      <t>ニュウリョクジョウ</t>
    </rPh>
    <rPh sb="4" eb="6">
      <t>チュウイ</t>
    </rPh>
    <phoneticPr fontId="1"/>
  </si>
  <si>
    <t>他のシートにも自動反映されます。</t>
    <rPh sb="0" eb="1">
      <t>ホカ</t>
    </rPh>
    <rPh sb="7" eb="11">
      <t>ジドウハンエイ</t>
    </rPh>
    <phoneticPr fontId="1"/>
  </si>
  <si>
    <t>他のシートの結果を反映し自動計算します。</t>
    <rPh sb="0" eb="1">
      <t>タ</t>
    </rPh>
    <rPh sb="6" eb="8">
      <t>ケッカ</t>
    </rPh>
    <rPh sb="9" eb="11">
      <t>ハンエイ</t>
    </rPh>
    <rPh sb="12" eb="16">
      <t>ジドウケイサン</t>
    </rPh>
    <phoneticPr fontId="1"/>
  </si>
  <si>
    <t>入力用</t>
    <rPh sb="0" eb="2">
      <t>ニュウリョク</t>
    </rPh>
    <rPh sb="2" eb="3">
      <t>ヨウ</t>
    </rPh>
    <phoneticPr fontId="1"/>
  </si>
  <si>
    <t>記入見本</t>
    <rPh sb="0" eb="2">
      <t>キニュウ</t>
    </rPh>
    <rPh sb="2" eb="4">
      <t>ミホン</t>
    </rPh>
    <phoneticPr fontId="1"/>
  </si>
  <si>
    <t>本計算書は「申請用」「完了報告用」共通です。</t>
    <phoneticPr fontId="1"/>
  </si>
  <si>
    <t>他のシートの入力内容が自動反映されます。</t>
    <rPh sb="0" eb="1">
      <t>ホカ</t>
    </rPh>
    <rPh sb="6" eb="8">
      <t>ニュウリョク</t>
    </rPh>
    <rPh sb="8" eb="10">
      <t>ナイヨウ</t>
    </rPh>
    <rPh sb="11" eb="15">
      <t>ジドウハンエイ</t>
    </rPh>
    <phoneticPr fontId="1"/>
  </si>
  <si>
    <t>他のシートの入力内容が自動反映されます。</t>
    <rPh sb="0" eb="1">
      <t>ホカ</t>
    </rPh>
    <rPh sb="6" eb="10">
      <t>ニュウリョクナイヨウ</t>
    </rPh>
    <rPh sb="11" eb="15">
      <t>ジドウハンエイ</t>
    </rPh>
    <phoneticPr fontId="1"/>
  </si>
  <si>
    <t>本シートの入力内容を基に自動計算されます。</t>
    <rPh sb="0" eb="1">
      <t>ホン</t>
    </rPh>
    <rPh sb="5" eb="9">
      <t>ニュウリョクナイヨウ</t>
    </rPh>
    <rPh sb="10" eb="11">
      <t>モト</t>
    </rPh>
    <rPh sb="12" eb="16">
      <t>ジドウケイサン</t>
    </rPh>
    <phoneticPr fontId="1"/>
  </si>
  <si>
    <t>「申請手続きマニュアル」または「完了報告手続きマニュアル」の人件費ページのルールを確認してください。</t>
    <rPh sb="1" eb="3">
      <t>シンセイ</t>
    </rPh>
    <rPh sb="3" eb="5">
      <t>テツヅ</t>
    </rPh>
    <rPh sb="16" eb="20">
      <t>カンリョウホウコク</t>
    </rPh>
    <rPh sb="20" eb="22">
      <t>テツヅ</t>
    </rPh>
    <rPh sb="30" eb="33">
      <t>ジンケンヒ</t>
    </rPh>
    <rPh sb="41" eb="43">
      <t>カクニン</t>
    </rPh>
    <phoneticPr fontId="1"/>
  </si>
  <si>
    <t>注意！計上できない支給の一例</t>
    <rPh sb="0" eb="2">
      <t>チュウイ</t>
    </rPh>
    <rPh sb="3" eb="5">
      <t>ケイジョウ</t>
    </rPh>
    <rPh sb="9" eb="11">
      <t>シキュウ</t>
    </rPh>
    <rPh sb="12" eb="14">
      <t>イチレイ</t>
    </rPh>
    <phoneticPr fontId="1"/>
  </si>
  <si>
    <t>他のシートの入力内容が自動反映されます。</t>
  </si>
  <si>
    <t>本シートの各月の合計を自動計算します。</t>
    <rPh sb="0" eb="1">
      <t>ホン</t>
    </rPh>
    <rPh sb="5" eb="7">
      <t>カクツキ</t>
    </rPh>
    <rPh sb="8" eb="10">
      <t>ゴウケイ</t>
    </rPh>
    <rPh sb="11" eb="13">
      <t>ジドウ</t>
    </rPh>
    <rPh sb="13" eb="15">
      <t>ケイサン</t>
    </rPh>
    <phoneticPr fontId="1"/>
  </si>
  <si>
    <t>第35回●×コンテスト</t>
    <phoneticPr fontId="1"/>
  </si>
  <si>
    <t>公益財団法人●●会　△部■■課</t>
    <rPh sb="0" eb="2">
      <t>コウエキ</t>
    </rPh>
    <rPh sb="2" eb="4">
      <t>ザイダン</t>
    </rPh>
    <rPh sb="4" eb="6">
      <t>ホウジン</t>
    </rPh>
    <rPh sb="8" eb="9">
      <t>カイ</t>
    </rPh>
    <rPh sb="11" eb="12">
      <t>ブ</t>
    </rPh>
    <rPh sb="14" eb="15">
      <t>カ</t>
    </rPh>
    <phoneticPr fontId="1"/>
  </si>
  <si>
    <t>〇岡　一郎</t>
    <phoneticPr fontId="1"/>
  </si>
  <si>
    <t>コンテスト応募作品受付確認</t>
    <rPh sb="5" eb="9">
      <t>オウボサクヒン</t>
    </rPh>
    <rPh sb="9" eb="11">
      <t>ウケツケ</t>
    </rPh>
    <rPh sb="11" eb="13">
      <t>カクニン</t>
    </rPh>
    <phoneticPr fontId="1"/>
  </si>
  <si>
    <t>応募作品選考補助</t>
    <rPh sb="0" eb="4">
      <t>オウボサクヒン</t>
    </rPh>
    <rPh sb="4" eb="6">
      <t>センコウ</t>
    </rPh>
    <rPh sb="6" eb="8">
      <t>ホジョ</t>
    </rPh>
    <phoneticPr fontId="1"/>
  </si>
  <si>
    <t>応募作品選考補助、最終選考会準備</t>
    <rPh sb="0" eb="4">
      <t>オウボサクヒン</t>
    </rPh>
    <rPh sb="4" eb="6">
      <t>センコウ</t>
    </rPh>
    <rPh sb="6" eb="8">
      <t>ホジョ</t>
    </rPh>
    <rPh sb="9" eb="14">
      <t>サイシュウセンコウカイ</t>
    </rPh>
    <rPh sb="14" eb="16">
      <t>ジュンビ</t>
    </rPh>
    <phoneticPr fontId="1"/>
  </si>
  <si>
    <t>最終選考会開催</t>
    <rPh sb="0" eb="5">
      <t>サイシュウセンコウカイ</t>
    </rPh>
    <rPh sb="5" eb="7">
      <t>カイサイ</t>
    </rPh>
    <phoneticPr fontId="1"/>
  </si>
  <si>
    <t>表彰式開催準備</t>
    <rPh sb="0" eb="3">
      <t>ヒョウショウシキ</t>
    </rPh>
    <rPh sb="3" eb="7">
      <t>カイサイジュンビ</t>
    </rPh>
    <phoneticPr fontId="1"/>
  </si>
  <si>
    <t>表彰式開催準備</t>
    <rPh sb="0" eb="7">
      <t>ヒョウショウシキカイサイジュンビ</t>
    </rPh>
    <phoneticPr fontId="1"/>
  </si>
  <si>
    <t>表彰式開催</t>
    <rPh sb="0" eb="3">
      <t>ヒョウショウシキ</t>
    </rPh>
    <rPh sb="3" eb="5">
      <t>カイサイ</t>
    </rPh>
    <phoneticPr fontId="1"/>
  </si>
  <si>
    <t>コンテスト後片付け</t>
    <rPh sb="5" eb="8">
      <t>アトカタヅ</t>
    </rPh>
    <phoneticPr fontId="1"/>
  </si>
  <si>
    <t>基本給</t>
    <rPh sb="0" eb="3">
      <t>キホンキュウ</t>
    </rPh>
    <phoneticPr fontId="1"/>
  </si>
  <si>
    <t>都市手当</t>
    <rPh sb="0" eb="4">
      <t>トシテアテ</t>
    </rPh>
    <phoneticPr fontId="1"/>
  </si>
  <si>
    <t>住宅手当</t>
    <rPh sb="0" eb="4">
      <t>ジュウタクテアテ</t>
    </rPh>
    <phoneticPr fontId="1"/>
  </si>
  <si>
    <t>賞与</t>
    <rPh sb="0" eb="2">
      <t>ショウヨ</t>
    </rPh>
    <phoneticPr fontId="1"/>
  </si>
  <si>
    <t>通勤手当</t>
    <rPh sb="0" eb="4">
      <t>ツウキンテアテ</t>
    </rPh>
    <phoneticPr fontId="1"/>
  </si>
  <si>
    <t>厚生年金保険料</t>
    <rPh sb="0" eb="4">
      <t>コウセイネンキン</t>
    </rPh>
    <rPh sb="4" eb="7">
      <t>ホケンリョウ</t>
    </rPh>
    <phoneticPr fontId="1"/>
  </si>
  <si>
    <t>健康保険料</t>
    <rPh sb="0" eb="5">
      <t>ケンコウホケンリョウ</t>
    </rPh>
    <phoneticPr fontId="1"/>
  </si>
  <si>
    <t>労働保険料</t>
    <rPh sb="0" eb="5">
      <t>ロウドウホケンリョウ</t>
    </rPh>
    <phoneticPr fontId="1"/>
  </si>
  <si>
    <t>児童手当拠出金</t>
    <rPh sb="0" eb="4">
      <t>ジドウテアテ</t>
    </rPh>
    <rPh sb="4" eb="7">
      <t>キョシュツキン</t>
    </rPh>
    <phoneticPr fontId="1"/>
  </si>
  <si>
    <t>年間所定営業日数</t>
    <rPh sb="2" eb="4">
      <t>ショテイ</t>
    </rPh>
    <rPh sb="4" eb="6">
      <t>エイギョウ</t>
    </rPh>
    <rPh sb="6" eb="8">
      <t>ニッスウ</t>
    </rPh>
    <phoneticPr fontId="1"/>
  </si>
  <si>
    <t>所定労働時間/１日</t>
    <rPh sb="0" eb="6">
      <t>ショテイロウドウジカン</t>
    </rPh>
    <rPh sb="8" eb="9">
      <t>ニチ</t>
    </rPh>
    <phoneticPr fontId="1"/>
  </si>
  <si>
    <t>時間外手当、解雇予告手当、退職手当、結婚祝金、災害見舞金、病気見舞金、年金、恩給、健康保険の傷病手当金、労災保険の休業補償給付、地代、預金利子、株主配当金、大入袋、出張旅費、臨時役員報酬（給与相当額を除く）
※個人の事由に起因する臨時の支給は計上できません。</t>
    <rPh sb="0" eb="3">
      <t>ジカンガイ</t>
    </rPh>
    <rPh sb="3" eb="5">
      <t>テアテ</t>
    </rPh>
    <rPh sb="6" eb="10">
      <t>カイコヨコク</t>
    </rPh>
    <rPh sb="10" eb="12">
      <t>テアテ</t>
    </rPh>
    <rPh sb="13" eb="17">
      <t>タイショクテアテ</t>
    </rPh>
    <rPh sb="18" eb="20">
      <t>ケッコン</t>
    </rPh>
    <rPh sb="20" eb="22">
      <t>イワイキン</t>
    </rPh>
    <rPh sb="23" eb="28">
      <t>サイガイミマイキン</t>
    </rPh>
    <rPh sb="29" eb="33">
      <t>ビョウキミマ</t>
    </rPh>
    <rPh sb="33" eb="34">
      <t>キン</t>
    </rPh>
    <rPh sb="35" eb="37">
      <t>ネンキン</t>
    </rPh>
    <rPh sb="38" eb="40">
      <t>オンキュウ</t>
    </rPh>
    <rPh sb="41" eb="45">
      <t>ケンコウホケン</t>
    </rPh>
    <rPh sb="46" eb="50">
      <t>ショウビョウテアテ</t>
    </rPh>
    <rPh sb="50" eb="51">
      <t>キン</t>
    </rPh>
    <rPh sb="52" eb="56">
      <t>ロウサイホケン</t>
    </rPh>
    <rPh sb="57" eb="61">
      <t>キュウギョウホショウ</t>
    </rPh>
    <rPh sb="61" eb="63">
      <t>キュウフ</t>
    </rPh>
    <rPh sb="64" eb="66">
      <t>チダイ</t>
    </rPh>
    <rPh sb="67" eb="71">
      <t>ヨキンリシ</t>
    </rPh>
    <rPh sb="72" eb="74">
      <t>カブヌシ</t>
    </rPh>
    <rPh sb="74" eb="77">
      <t>ハイトウキン</t>
    </rPh>
    <rPh sb="78" eb="80">
      <t>オオイ</t>
    </rPh>
    <rPh sb="80" eb="81">
      <t>フクロ</t>
    </rPh>
    <rPh sb="82" eb="86">
      <t>シュッチョウリョヒ</t>
    </rPh>
    <rPh sb="87" eb="89">
      <t>リンジ</t>
    </rPh>
    <rPh sb="89" eb="91">
      <t>ヤクイン</t>
    </rPh>
    <rPh sb="91" eb="93">
      <t>ホウシュウ</t>
    </rPh>
    <rPh sb="94" eb="99">
      <t>キュウヨソウトウガク</t>
    </rPh>
    <rPh sb="100" eb="101">
      <t>ノゾ</t>
    </rPh>
    <rPh sb="105" eb="107">
      <t>コジン</t>
    </rPh>
    <rPh sb="108" eb="110">
      <t>ジユウ</t>
    </rPh>
    <rPh sb="111" eb="113">
      <t>キイン</t>
    </rPh>
    <rPh sb="115" eb="117">
      <t>リンジ</t>
    </rPh>
    <rPh sb="118" eb="120">
      <t>シキュウ</t>
    </rPh>
    <rPh sb="121" eb="123">
      <t>ケイジョウ</t>
    </rPh>
    <phoneticPr fontId="1"/>
  </si>
  <si>
    <t>年末年始、土、日、祝日以外</t>
    <rPh sb="0" eb="4">
      <t>ネンマツネンシ</t>
    </rPh>
    <rPh sb="5" eb="6">
      <t>ツチ</t>
    </rPh>
    <rPh sb="7" eb="8">
      <t>ヒ</t>
    </rPh>
    <rPh sb="9" eb="11">
      <t>シュクジツ</t>
    </rPh>
    <rPh sb="11" eb="13">
      <t>イガイ</t>
    </rPh>
    <phoneticPr fontId="1"/>
  </si>
  <si>
    <t>9:00～17:00(内1H休憩)就業規則による</t>
    <rPh sb="11" eb="12">
      <t>ウチ</t>
    </rPh>
    <rPh sb="14" eb="16">
      <t>キュウケイ</t>
    </rPh>
    <rPh sb="17" eb="21">
      <t>シュウギョウキソク</t>
    </rPh>
    <phoneticPr fontId="1"/>
  </si>
  <si>
    <t>SARTRAS助成金から支出する人件費分だけ作成して提出ください。</t>
    <rPh sb="7" eb="10">
      <t>ジョセイキン</t>
    </rPh>
    <rPh sb="12" eb="14">
      <t>シシュツ</t>
    </rPh>
    <rPh sb="16" eb="19">
      <t>ジンケンヒ</t>
    </rPh>
    <rPh sb="19" eb="20">
      <t>ブン</t>
    </rPh>
    <rPh sb="22" eb="24">
      <t>サクセイ</t>
    </rPh>
    <rPh sb="26" eb="28">
      <t>テイシュツ</t>
    </rPh>
    <phoneticPr fontId="1"/>
  </si>
  <si>
    <t>完了報告時のみ、支払ったことが確認できる証憑書類の提出が必要です。</t>
    <phoneticPr fontId="1"/>
  </si>
  <si>
    <t>「完了報告用」を選んだ場合、報告様式の「支出記録」の証憑NO（複数の証憑に対応する場合は全て記入　例：2-1、4、11、13）も入力してください。他のシートにも自動反映されます。</t>
    <rPh sb="1" eb="5">
      <t>カンリョウホウコク</t>
    </rPh>
    <rPh sb="5" eb="6">
      <t>ヨウ</t>
    </rPh>
    <rPh sb="8" eb="9">
      <t>エラ</t>
    </rPh>
    <rPh sb="11" eb="13">
      <t>バアイ</t>
    </rPh>
    <rPh sb="14" eb="16">
      <t>ホウコク</t>
    </rPh>
    <rPh sb="16" eb="18">
      <t>ヨウシキ</t>
    </rPh>
    <rPh sb="20" eb="24">
      <t>シシュツキロク</t>
    </rPh>
    <rPh sb="26" eb="28">
      <t>ショウヒョウ</t>
    </rPh>
    <rPh sb="31" eb="33">
      <t>フクスウ</t>
    </rPh>
    <rPh sb="34" eb="36">
      <t>ショウヒョウ</t>
    </rPh>
    <rPh sb="37" eb="39">
      <t>タイオウ</t>
    </rPh>
    <rPh sb="41" eb="43">
      <t>バアイ</t>
    </rPh>
    <rPh sb="44" eb="45">
      <t>スベ</t>
    </rPh>
    <rPh sb="46" eb="48">
      <t>キニュウ</t>
    </rPh>
    <rPh sb="49" eb="50">
      <t>レイ</t>
    </rPh>
    <rPh sb="64" eb="66">
      <t>ニュウリョク</t>
    </rPh>
    <phoneticPr fontId="1"/>
  </si>
  <si>
    <t>本シートの入力内容を基に自動計算されます。</t>
  </si>
  <si>
    <t>本シートの入力内容を基に自動計算されます。
完了報告時のみ、計上した数値の根拠となる規定等を証憑として提出してください。</t>
    <rPh sb="22" eb="27">
      <t>カンリョウホウコクジ</t>
    </rPh>
    <rPh sb="30" eb="32">
      <t>ケイジョウ</t>
    </rPh>
    <rPh sb="34" eb="36">
      <t>スウチ</t>
    </rPh>
    <rPh sb="37" eb="39">
      <t>コンキョ</t>
    </rPh>
    <rPh sb="42" eb="45">
      <t>キテイトウ</t>
    </rPh>
    <rPh sb="46" eb="48">
      <t>ショウヒョウ</t>
    </rPh>
    <rPh sb="51" eb="53">
      <t>テイシュツ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</si>
  <si>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</si>
  <si>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</si>
  <si>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【1年目】</t>
    <rPh sb="2" eb="4">
      <t>ネンメ</t>
    </rPh>
    <phoneticPr fontId="1"/>
  </si>
  <si>
    <t>【2年目】</t>
    <rPh sb="2" eb="4">
      <t>ネンメ</t>
    </rPh>
    <phoneticPr fontId="1"/>
  </si>
  <si>
    <t>【2ヵ年合計】</t>
    <rPh sb="3" eb="4">
      <t>ネン</t>
    </rPh>
    <rPh sb="4" eb="6">
      <t>ゴウケイ</t>
    </rPh>
    <phoneticPr fontId="1"/>
  </si>
  <si>
    <t>申請用（2ヵ年事業）</t>
  </si>
  <si>
    <t>本エクセルの使用用途をプルダウンから選択してください。</t>
    <rPh sb="0" eb="1">
      <t>ホン</t>
    </rPh>
    <rPh sb="6" eb="10">
      <t>シヨウヨウト</t>
    </rPh>
    <rPh sb="18" eb="20">
      <t>センタク</t>
    </rPh>
    <phoneticPr fontId="1"/>
  </si>
  <si>
    <t>SARTRAS助成金から人件費を支出する年月を入力してください。
（日付と曜日は自動変換されます）</t>
    <rPh sb="7" eb="10">
      <t>ジョセイキン</t>
    </rPh>
    <rPh sb="12" eb="15">
      <t>ジンケンヒ</t>
    </rPh>
    <rPh sb="16" eb="18">
      <t>シシュツ</t>
    </rPh>
    <rPh sb="20" eb="22">
      <t>ネンゲツ</t>
    </rPh>
    <rPh sb="23" eb="25">
      <t>ニュウリョク</t>
    </rPh>
    <rPh sb="34" eb="36">
      <t>ヒヅケ</t>
    </rPh>
    <rPh sb="37" eb="39">
      <t>ヨウビ</t>
    </rPh>
    <rPh sb="40" eb="42">
      <t>ジドウ</t>
    </rPh>
    <rPh sb="42" eb="44">
      <t>ヘンカン</t>
    </rPh>
    <phoneticPr fontId="1"/>
  </si>
  <si>
    <r>
      <t xml:space="preserve">※23～30行目は6行目のプルダウンで
</t>
    </r>
    <r>
      <rPr>
        <b/>
        <sz val="10"/>
        <color theme="1"/>
        <rFont val="游ゴシック"/>
        <family val="3"/>
        <charset val="128"/>
        <scheme val="minor"/>
      </rPr>
      <t>「申請用（2ヵ年事業）」を選択した場合のみ</t>
    </r>
    <r>
      <rPr>
        <sz val="10"/>
        <color theme="1"/>
        <rFont val="游ゴシック"/>
        <family val="2"/>
        <charset val="128"/>
        <scheme val="minor"/>
      </rPr>
      <t>、
他のシートの結果を反映し自動計算します。
※「申請用（2ヵ年事業）」を選択した場合は、必ず「作業時間（2ヵ年事業の申請のみ）」シートを作成してください。　</t>
    </r>
    <rPh sb="6" eb="7">
      <t>ギョウ</t>
    </rPh>
    <rPh sb="7" eb="8">
      <t>メ</t>
    </rPh>
    <rPh sb="10" eb="12">
      <t>ギョウメ</t>
    </rPh>
    <rPh sb="21" eb="24">
      <t>シンセイヨウ</t>
    </rPh>
    <rPh sb="27" eb="30">
      <t>ネンジギョウ</t>
    </rPh>
    <rPh sb="33" eb="35">
      <t>センタク</t>
    </rPh>
    <rPh sb="37" eb="39">
      <t>バアイ</t>
    </rPh>
    <rPh sb="43" eb="44">
      <t>ホカ</t>
    </rPh>
    <rPh sb="49" eb="51">
      <t>ケッカ</t>
    </rPh>
    <rPh sb="52" eb="54">
      <t>ハンエイ</t>
    </rPh>
    <rPh sb="55" eb="59">
      <t>ジドウケイサン</t>
    </rPh>
    <rPh sb="67" eb="70">
      <t>シンセイヨウ</t>
    </rPh>
    <rPh sb="73" eb="76">
      <t>ネンジギョウ</t>
    </rPh>
    <rPh sb="79" eb="81">
      <t>センタク</t>
    </rPh>
    <rPh sb="83" eb="85">
      <t>バアイ</t>
    </rPh>
    <rPh sb="87" eb="88">
      <t>カナラ</t>
    </rPh>
    <rPh sb="111" eb="113">
      <t>サクセイ</t>
    </rPh>
    <phoneticPr fontId="1"/>
  </si>
  <si>
    <r>
      <t>※本シートは</t>
    </r>
    <r>
      <rPr>
        <b/>
        <u/>
        <sz val="12"/>
        <color rgb="FFFF0000"/>
        <rFont val="游ゴシック"/>
        <family val="3"/>
        <charset val="128"/>
        <scheme val="minor"/>
      </rPr>
      <t>「申請用（2ヵ年事業）」として提出する場合のみ作成</t>
    </r>
    <r>
      <rPr>
        <sz val="11"/>
        <color theme="1"/>
        <rFont val="游ゴシック"/>
        <family val="2"/>
        <charset val="128"/>
        <scheme val="minor"/>
      </rPr>
      <t>してください。
　作成する際は、申請事業の２年目にかかる内容を入力してください。
　申請用（単年事業）、完了報告用の場合は作成不要です。</t>
    </r>
    <rPh sb="40" eb="42">
      <t>サクセイ</t>
    </rPh>
    <rPh sb="44" eb="45">
      <t>サイ</t>
    </rPh>
    <rPh sb="47" eb="51">
      <t>シンセイジギョウ</t>
    </rPh>
    <rPh sb="53" eb="55">
      <t>ネンメ</t>
    </rPh>
    <rPh sb="59" eb="61">
      <t>ナイヨウ</t>
    </rPh>
    <rPh sb="62" eb="64">
      <t>ニュウリョク</t>
    </rPh>
    <phoneticPr fontId="1"/>
  </si>
  <si>
    <t>※SARTRAS助成金から支出する人件費分のみ計上してください。
※「申請用（2ヵ年事業）」として提出する場合は、申請事業の1年目にかかる内容を入力してください。（2年目の分は「作業時間（2ヵ年事業の申請のみ）」シートに入力してください。）</t>
    <rPh sb="20" eb="21">
      <t>ブン</t>
    </rPh>
    <rPh sb="23" eb="25">
      <t>ケイジョウ</t>
    </rPh>
    <rPh sb="35" eb="37">
      <t>シンセイ</t>
    </rPh>
    <rPh sb="37" eb="38">
      <t>ヨウ</t>
    </rPh>
    <rPh sb="41" eb="44">
      <t>ネンジギョウ</t>
    </rPh>
    <rPh sb="49" eb="51">
      <t>テイシュツ</t>
    </rPh>
    <rPh sb="53" eb="55">
      <t>バアイ</t>
    </rPh>
    <rPh sb="57" eb="59">
      <t>シンセイ</t>
    </rPh>
    <rPh sb="59" eb="61">
      <t>ジギョウ</t>
    </rPh>
    <rPh sb="63" eb="65">
      <t>ネンメ</t>
    </rPh>
    <rPh sb="69" eb="71">
      <t>ナイヨウ</t>
    </rPh>
    <rPh sb="72" eb="74">
      <t>ニュウリョク</t>
    </rPh>
    <rPh sb="83" eb="85">
      <t>ネンメ</t>
    </rPh>
    <rPh sb="86" eb="87">
      <t>ブン</t>
    </rPh>
    <rPh sb="89" eb="93">
      <t>サギョウジカン</t>
    </rPh>
    <rPh sb="96" eb="99">
      <t>ネンジギョウ</t>
    </rPh>
    <rPh sb="100" eb="102">
      <t>シンセイ</t>
    </rPh>
    <rPh sb="110" eb="112">
      <t>ニュウリョク</t>
    </rPh>
    <phoneticPr fontId="1"/>
  </si>
  <si>
    <t>※選択してください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</si>
</sst>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h:mm;@"/>
    <numFmt numFmtId="177" formatCode="[h]:mm"/>
    <numFmt numFmtId="178" formatCode="d"/>
  </numFmts>
  <fonts count="1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7"/>
      <color theme="1"/>
      <name val="游ゴシック"/>
      <family val="2"/>
      <charset val="128"/>
      <scheme val="minor"/>
    </font>
    <font>
      <sz val="7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u/>
      <sz val="10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b/>
      <u/>
      <sz val="12"/>
      <color rgb="FFFF0000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9" fillId="0" borderId="0" applyFont="0" applyFill="0" applyBorder="0" applyAlignment="0" applyProtection="0">
      <alignment vertical="center"/>
    </xf>
  </cellStyleXfs>
  <cellXfs count="2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2" xfId="0" applyFont="1" applyBorder="1">
      <alignment vertical="center"/>
    </xf>
    <xf numFmtId="0" fontId="0" fillId="0" borderId="7" xfId="0" applyBorder="1">
      <alignment vertical="center"/>
    </xf>
    <xf numFmtId="0" fontId="2" fillId="0" borderId="6" xfId="0" applyFont="1" applyBorder="1" applyAlignment="1">
      <alignment horizontal="center" vertical="center"/>
    </xf>
    <xf numFmtId="0" fontId="0" fillId="0" borderId="6" xfId="0" applyBorder="1">
      <alignment vertical="center"/>
    </xf>
    <xf numFmtId="0" fontId="0" fillId="5" borderId="6" xfId="0" applyFill="1" applyBorder="1">
      <alignment vertical="center"/>
    </xf>
    <xf numFmtId="0" fontId="0" fillId="5" borderId="8" xfId="0" applyFill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6" xfId="0" applyBorder="1">
      <alignment vertical="center"/>
    </xf>
    <xf numFmtId="0" fontId="0" fillId="5" borderId="38" xfId="0" applyFill="1" applyBorder="1">
      <alignment vertical="center"/>
    </xf>
    <xf numFmtId="0" fontId="0" fillId="5" borderId="39" xfId="0" applyFill="1" applyBorder="1">
      <alignment vertical="center"/>
    </xf>
    <xf numFmtId="0" fontId="0" fillId="0" borderId="40" xfId="0" applyBorder="1">
      <alignment vertical="center"/>
    </xf>
    <xf numFmtId="0" fontId="0" fillId="0" borderId="41" xfId="0" applyBorder="1">
      <alignment vertical="center"/>
    </xf>
    <xf numFmtId="0" fontId="0" fillId="0" borderId="8" xfId="0" applyBorder="1">
      <alignment vertical="center"/>
    </xf>
    <xf numFmtId="0" fontId="0" fillId="0" borderId="16" xfId="0" applyBorder="1">
      <alignment vertical="center"/>
    </xf>
    <xf numFmtId="38" fontId="0" fillId="0" borderId="0" xfId="0" applyNumberFormat="1">
      <alignment vertical="center"/>
    </xf>
    <xf numFmtId="0" fontId="0" fillId="0" borderId="11" xfId="0" applyBorder="1">
      <alignment vertical="center"/>
    </xf>
    <xf numFmtId="0" fontId="0" fillId="5" borderId="4" xfId="0" applyFill="1" applyBorder="1">
      <alignment vertical="center"/>
    </xf>
    <xf numFmtId="0" fontId="0" fillId="0" borderId="12" xfId="0" applyBorder="1">
      <alignment vertical="center"/>
    </xf>
    <xf numFmtId="0" fontId="0" fillId="0" borderId="10" xfId="0" applyBorder="1">
      <alignment vertical="center"/>
    </xf>
    <xf numFmtId="0" fontId="10" fillId="0" borderId="0" xfId="0" applyFont="1">
      <alignment vertical="center"/>
    </xf>
    <xf numFmtId="0" fontId="6" fillId="0" borderId="0" xfId="0" applyFont="1" applyAlignment="1">
      <alignment horizontal="left" vertical="center" wrapText="1"/>
    </xf>
    <xf numFmtId="0" fontId="6" fillId="0" borderId="9" xfId="0" applyFont="1" applyBorder="1">
      <alignment vertical="center"/>
    </xf>
    <xf numFmtId="0" fontId="3" fillId="0" borderId="9" xfId="0" applyFont="1" applyBorder="1">
      <alignment vertical="center"/>
    </xf>
    <xf numFmtId="0" fontId="6" fillId="0" borderId="0" xfId="0" applyFont="1">
      <alignment vertical="center"/>
    </xf>
    <xf numFmtId="0" fontId="6" fillId="0" borderId="10" xfId="0" applyFont="1" applyBorder="1">
      <alignment vertical="center"/>
    </xf>
    <xf numFmtId="0" fontId="6" fillId="0" borderId="11" xfId="0" applyFont="1" applyBorder="1">
      <alignment vertical="center"/>
    </xf>
    <xf numFmtId="0" fontId="6" fillId="0" borderId="0" xfId="0" applyFont="1" applyAlignment="1">
      <alignment horizontal="center" vertical="center"/>
    </xf>
    <xf numFmtId="0" fontId="6" fillId="0" borderId="12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41" xfId="0" applyFont="1" applyBorder="1">
      <alignment vertical="center"/>
    </xf>
    <xf numFmtId="0" fontId="6" fillId="0" borderId="7" xfId="0" applyFont="1" applyBorder="1">
      <alignment vertical="center"/>
    </xf>
    <xf numFmtId="0" fontId="6" fillId="0" borderId="50" xfId="0" applyFont="1" applyBorder="1">
      <alignment vertical="center"/>
    </xf>
    <xf numFmtId="0" fontId="3" fillId="0" borderId="15" xfId="0" applyFont="1" applyBorder="1">
      <alignment vertical="center"/>
    </xf>
    <xf numFmtId="0" fontId="0" fillId="0" borderId="4" xfId="0" applyBorder="1">
      <alignment vertical="center"/>
    </xf>
    <xf numFmtId="0" fontId="6" fillId="0" borderId="10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3" fillId="0" borderId="41" xfId="0" applyFont="1" applyBorder="1">
      <alignment vertical="center"/>
    </xf>
    <xf numFmtId="0" fontId="0" fillId="0" borderId="9" xfId="0" applyBorder="1">
      <alignment vertical="center"/>
    </xf>
    <xf numFmtId="0" fontId="11" fillId="0" borderId="41" xfId="0" applyFont="1" applyBorder="1">
      <alignment vertical="center"/>
    </xf>
    <xf numFmtId="0" fontId="3" fillId="0" borderId="41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3" fillId="0" borderId="7" xfId="0" applyFont="1" applyBorder="1" applyAlignment="1">
      <alignment vertical="top" wrapText="1"/>
    </xf>
    <xf numFmtId="0" fontId="0" fillId="3" borderId="1" xfId="0" applyFill="1" applyBorder="1" applyAlignment="1">
      <alignment horizontal="center" vertical="center" shrinkToFit="1"/>
    </xf>
    <xf numFmtId="0" fontId="3" fillId="0" borderId="12" xfId="0" applyFont="1" applyBorder="1">
      <alignment vertical="center"/>
    </xf>
    <xf numFmtId="0" fontId="0" fillId="3" borderId="1" xfId="0" applyFill="1" applyBorder="1" applyAlignment="1" applyProtection="1">
      <alignment horizontal="center" vertical="center" shrinkToFit="1"/>
      <protection locked="0"/>
    </xf>
    <xf numFmtId="0" fontId="0" fillId="3" borderId="1" xfId="0" applyFill="1" applyBorder="1" applyAlignment="1">
      <alignment vertical="center" shrinkToFit="1"/>
    </xf>
    <xf numFmtId="0" fontId="0" fillId="5" borderId="1" xfId="0" applyFill="1" applyBorder="1" applyAlignment="1">
      <alignment vertical="center" shrinkToFit="1"/>
    </xf>
    <xf numFmtId="0" fontId="0" fillId="6" borderId="1" xfId="0" applyFill="1" applyBorder="1" applyAlignment="1">
      <alignment vertical="center" shrinkToFit="1"/>
    </xf>
    <xf numFmtId="178" fontId="4" fillId="0" borderId="2" xfId="0" applyNumberFormat="1" applyFont="1" applyBorder="1" applyAlignment="1">
      <alignment horizontal="center" vertical="center" shrinkToFit="1"/>
    </xf>
    <xf numFmtId="0" fontId="3" fillId="0" borderId="6" xfId="0" applyFont="1" applyBorder="1" applyAlignment="1">
      <alignment vertical="top" wrapText="1"/>
    </xf>
    <xf numFmtId="55" fontId="12" fillId="4" borderId="15" xfId="0" applyNumberFormat="1" applyFont="1" applyFill="1" applyBorder="1">
      <alignment vertical="center"/>
    </xf>
    <xf numFmtId="55" fontId="12" fillId="4" borderId="16" xfId="0" applyNumberFormat="1" applyFont="1" applyFill="1" applyBorder="1">
      <alignment vertical="center"/>
    </xf>
    <xf numFmtId="55" fontId="12" fillId="4" borderId="4" xfId="0" applyNumberFormat="1" applyFont="1" applyFill="1" applyBorder="1">
      <alignment vertical="center"/>
    </xf>
    <xf numFmtId="0" fontId="6" fillId="0" borderId="6" xfId="0" applyFont="1" applyBorder="1" applyAlignment="1">
      <alignment vertical="top" wrapText="1"/>
    </xf>
    <xf numFmtId="0" fontId="3" fillId="0" borderId="42" xfId="0" applyFont="1" applyBorder="1" applyAlignment="1">
      <alignment horizontal="left" vertical="center" wrapText="1"/>
    </xf>
    <xf numFmtId="0" fontId="6" fillId="0" borderId="43" xfId="0" applyFont="1" applyBorder="1" applyAlignment="1">
      <alignment horizontal="left" vertical="center" wrapText="1"/>
    </xf>
    <xf numFmtId="0" fontId="6" fillId="0" borderId="44" xfId="0" applyFont="1" applyBorder="1" applyAlignment="1">
      <alignment horizontal="left" vertical="center" wrapText="1"/>
    </xf>
    <xf numFmtId="0" fontId="13" fillId="0" borderId="45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46" xfId="0" applyFont="1" applyBorder="1" applyAlignment="1">
      <alignment horizontal="left" vertical="center" wrapText="1"/>
    </xf>
    <xf numFmtId="0" fontId="6" fillId="0" borderId="47" xfId="0" applyFont="1" applyBorder="1" applyAlignment="1">
      <alignment horizontal="left" vertical="center" wrapText="1"/>
    </xf>
    <xf numFmtId="0" fontId="6" fillId="0" borderId="48" xfId="0" applyFont="1" applyBorder="1" applyAlignment="1">
      <alignment horizontal="left" vertical="center" wrapText="1"/>
    </xf>
    <xf numFmtId="0" fontId="6" fillId="0" borderId="49" xfId="0" applyFont="1" applyBorder="1" applyAlignment="1">
      <alignment horizontal="left" vertical="center" wrapText="1"/>
    </xf>
    <xf numFmtId="0" fontId="3" fillId="4" borderId="37" xfId="0" applyFont="1" applyFill="1" applyBorder="1" applyAlignment="1">
      <alignment horizontal="center" vertical="center"/>
    </xf>
    <xf numFmtId="0" fontId="3" fillId="4" borderId="38" xfId="0" applyFont="1" applyFill="1" applyBorder="1" applyAlignment="1">
      <alignment horizontal="center" vertical="center"/>
    </xf>
    <xf numFmtId="0" fontId="3" fillId="4" borderId="39" xfId="0" applyFont="1" applyFill="1" applyBorder="1" applyAlignment="1">
      <alignment horizontal="center" vertical="center"/>
    </xf>
    <xf numFmtId="38" fontId="0" fillId="5" borderId="38" xfId="1" applyFont="1" applyFill="1" applyBorder="1" applyAlignment="1">
      <alignment horizontal="right" vertical="center"/>
    </xf>
    <xf numFmtId="0" fontId="3" fillId="4" borderId="12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38" fontId="0" fillId="5" borderId="6" xfId="1" applyFont="1" applyFill="1" applyBorder="1" applyAlignment="1">
      <alignment horizontal="right" vertical="center"/>
    </xf>
    <xf numFmtId="0" fontId="6" fillId="2" borderId="0" xfId="0" applyFont="1" applyFill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0" fontId="6" fillId="4" borderId="2" xfId="0" applyFont="1" applyFill="1" applyBorder="1" applyAlignment="1">
      <alignment horizontal="center" vertical="center" shrinkToFit="1"/>
    </xf>
    <xf numFmtId="0" fontId="3" fillId="0" borderId="2" xfId="0" applyFont="1" applyBorder="1" applyAlignment="1" applyProtection="1">
      <alignment horizontal="left" vertical="center"/>
      <protection locked="0"/>
    </xf>
    <xf numFmtId="177" fontId="0" fillId="5" borderId="6" xfId="0" applyNumberFormat="1" applyFill="1" applyBorder="1" applyAlignment="1">
      <alignment horizontal="right" vertical="center"/>
    </xf>
    <xf numFmtId="0" fontId="3" fillId="0" borderId="12" xfId="0" applyFont="1" applyBorder="1" applyAlignment="1" applyProtection="1">
      <alignment horizontal="left" vertical="center"/>
      <protection locked="0"/>
    </xf>
    <xf numFmtId="0" fontId="3" fillId="0" borderId="6" xfId="0" applyFont="1" applyBorder="1" applyAlignment="1" applyProtection="1">
      <alignment horizontal="left" vertical="center"/>
      <protection locked="0"/>
    </xf>
    <xf numFmtId="0" fontId="3" fillId="0" borderId="8" xfId="0" applyFont="1" applyBorder="1" applyAlignment="1" applyProtection="1">
      <alignment horizontal="left" vertical="center"/>
      <protection locked="0"/>
    </xf>
    <xf numFmtId="0" fontId="3" fillId="0" borderId="0" xfId="0" applyFont="1">
      <alignment vertical="center"/>
    </xf>
    <xf numFmtId="0" fontId="3" fillId="0" borderId="7" xfId="0" applyFont="1" applyBorder="1">
      <alignment vertical="center"/>
    </xf>
    <xf numFmtId="0" fontId="3" fillId="0" borderId="2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177" fontId="0" fillId="5" borderId="16" xfId="0" applyNumberFormat="1" applyFill="1" applyBorder="1" applyAlignment="1">
      <alignment horizontal="right" vertical="center"/>
    </xf>
    <xf numFmtId="0" fontId="6" fillId="0" borderId="7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11" xfId="0" applyFont="1" applyBorder="1" applyAlignment="1">
      <alignment horizontal="left" vertical="top" wrapText="1"/>
    </xf>
    <xf numFmtId="0" fontId="3" fillId="0" borderId="41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top" wrapText="1"/>
    </xf>
    <xf numFmtId="0" fontId="0" fillId="4" borderId="16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0" fillId="0" borderId="21" xfId="0" applyBorder="1" applyAlignment="1" applyProtection="1">
      <alignment horizontal="left" vertical="center"/>
      <protection locked="0"/>
    </xf>
    <xf numFmtId="0" fontId="0" fillId="0" borderId="13" xfId="0" applyBorder="1" applyAlignment="1" applyProtection="1">
      <alignment horizontal="left" vertical="center"/>
      <protection locked="0"/>
    </xf>
    <xf numFmtId="0" fontId="0" fillId="0" borderId="19" xfId="0" applyBorder="1" applyAlignment="1" applyProtection="1">
      <alignment horizontal="left" vertical="center"/>
      <protection locked="0"/>
    </xf>
    <xf numFmtId="0" fontId="0" fillId="0" borderId="20" xfId="0" applyBorder="1" applyAlignment="1" applyProtection="1">
      <alignment horizontal="left" vertical="center"/>
      <protection locked="0"/>
    </xf>
    <xf numFmtId="0" fontId="0" fillId="0" borderId="14" xfId="0" applyBorder="1" applyAlignment="1" applyProtection="1">
      <alignment horizontal="left" vertical="center"/>
      <protection locked="0"/>
    </xf>
    <xf numFmtId="0" fontId="0" fillId="0" borderId="18" xfId="0" applyBorder="1" applyAlignment="1" applyProtection="1">
      <alignment horizontal="left" vertical="center"/>
      <protection locked="0"/>
    </xf>
    <xf numFmtId="38" fontId="0" fillId="0" borderId="26" xfId="1" applyFont="1" applyBorder="1" applyAlignment="1" applyProtection="1">
      <alignment horizontal="right" vertical="center"/>
      <protection locked="0"/>
    </xf>
    <xf numFmtId="38" fontId="0" fillId="0" borderId="13" xfId="1" applyFont="1" applyBorder="1" applyAlignment="1" applyProtection="1">
      <alignment horizontal="right" vertical="center"/>
      <protection locked="0"/>
    </xf>
    <xf numFmtId="38" fontId="0" fillId="0" borderId="33" xfId="1" applyFont="1" applyBorder="1" applyAlignment="1" applyProtection="1">
      <alignment horizontal="right" vertical="center"/>
      <protection locked="0"/>
    </xf>
    <xf numFmtId="38" fontId="0" fillId="0" borderId="27" xfId="1" applyFont="1" applyBorder="1" applyAlignment="1" applyProtection="1">
      <alignment horizontal="right" vertical="center"/>
      <protection locked="0"/>
    </xf>
    <xf numFmtId="38" fontId="0" fillId="0" borderId="22" xfId="1" applyFont="1" applyBorder="1" applyAlignment="1" applyProtection="1">
      <alignment horizontal="right" vertical="center"/>
      <protection locked="0"/>
    </xf>
    <xf numFmtId="38" fontId="0" fillId="0" borderId="34" xfId="1" applyFont="1" applyBorder="1" applyAlignment="1" applyProtection="1">
      <alignment horizontal="right" vertical="center"/>
      <protection locked="0"/>
    </xf>
    <xf numFmtId="38" fontId="0" fillId="0" borderId="30" xfId="1" applyFont="1" applyBorder="1" applyAlignment="1" applyProtection="1">
      <alignment horizontal="right" vertical="center"/>
      <protection locked="0"/>
    </xf>
    <xf numFmtId="38" fontId="0" fillId="0" borderId="31" xfId="1" applyFont="1" applyBorder="1" applyAlignment="1" applyProtection="1">
      <alignment horizontal="right" vertical="center"/>
      <protection locked="0"/>
    </xf>
    <xf numFmtId="38" fontId="0" fillId="0" borderId="32" xfId="1" applyFont="1" applyBorder="1" applyAlignment="1" applyProtection="1">
      <alignment horizontal="right" vertical="center"/>
      <protection locked="0"/>
    </xf>
    <xf numFmtId="38" fontId="0" fillId="5" borderId="15" xfId="1" applyFont="1" applyFill="1" applyBorder="1" applyAlignment="1">
      <alignment horizontal="right" vertical="center"/>
    </xf>
    <xf numFmtId="38" fontId="0" fillId="5" borderId="16" xfId="1" applyFont="1" applyFill="1" applyBorder="1" applyAlignment="1">
      <alignment horizontal="right" vertical="center"/>
    </xf>
    <xf numFmtId="0" fontId="0" fillId="4" borderId="10" xfId="0" applyFill="1" applyBorder="1" applyAlignment="1">
      <alignment horizontal="center" vertical="center" textRotation="255"/>
    </xf>
    <xf numFmtId="0" fontId="0" fillId="4" borderId="11" xfId="0" applyFill="1" applyBorder="1" applyAlignment="1">
      <alignment horizontal="center" vertical="center" textRotation="255"/>
    </xf>
    <xf numFmtId="0" fontId="0" fillId="4" borderId="0" xfId="0" applyFill="1" applyAlignment="1">
      <alignment horizontal="center" vertical="center" textRotation="255"/>
    </xf>
    <xf numFmtId="0" fontId="0" fillId="4" borderId="7" xfId="0" applyFill="1" applyBorder="1" applyAlignment="1">
      <alignment horizontal="center" vertical="center" textRotation="255"/>
    </xf>
    <xf numFmtId="0" fontId="0" fillId="4" borderId="6" xfId="0" applyFill="1" applyBorder="1" applyAlignment="1">
      <alignment horizontal="center" vertical="center" textRotation="255"/>
    </xf>
    <xf numFmtId="0" fontId="0" fillId="4" borderId="8" xfId="0" applyFill="1" applyBorder="1" applyAlignment="1">
      <alignment horizontal="center" vertical="center" textRotation="255"/>
    </xf>
    <xf numFmtId="0" fontId="0" fillId="0" borderId="26" xfId="0" applyBorder="1" applyAlignment="1" applyProtection="1">
      <alignment horizontal="left" vertical="center"/>
      <protection locked="0"/>
    </xf>
    <xf numFmtId="0" fontId="0" fillId="0" borderId="27" xfId="0" applyBorder="1" applyAlignment="1" applyProtection="1">
      <alignment horizontal="left" vertical="center"/>
      <protection locked="0"/>
    </xf>
    <xf numFmtId="0" fontId="0" fillId="0" borderId="22" xfId="0" applyBorder="1" applyAlignment="1" applyProtection="1">
      <alignment horizontal="left" vertical="center"/>
      <protection locked="0"/>
    </xf>
    <xf numFmtId="0" fontId="0" fillId="0" borderId="23" xfId="0" applyBorder="1" applyAlignment="1" applyProtection="1">
      <alignment horizontal="left" vertical="center"/>
      <protection locked="0"/>
    </xf>
    <xf numFmtId="0" fontId="0" fillId="0" borderId="24" xfId="0" applyBorder="1" applyAlignment="1" applyProtection="1">
      <alignment horizontal="left" vertical="center"/>
      <protection locked="0"/>
    </xf>
    <xf numFmtId="0" fontId="0" fillId="0" borderId="25" xfId="0" applyBorder="1" applyAlignment="1" applyProtection="1">
      <alignment horizontal="left" vertical="center"/>
      <protection locked="0"/>
    </xf>
    <xf numFmtId="0" fontId="0" fillId="5" borderId="0" xfId="0" applyFill="1" applyAlignment="1">
      <alignment horizontal="center" vertical="center"/>
    </xf>
    <xf numFmtId="0" fontId="3" fillId="5" borderId="0" xfId="0" applyFont="1" applyFill="1" applyAlignment="1">
      <alignment horizontal="left" vertical="center"/>
    </xf>
    <xf numFmtId="0" fontId="3" fillId="5" borderId="7" xfId="0" applyFont="1" applyFill="1" applyBorder="1" applyAlignment="1">
      <alignment horizontal="left" vertical="center"/>
    </xf>
    <xf numFmtId="0" fontId="3" fillId="5" borderId="2" xfId="0" applyFont="1" applyFill="1" applyBorder="1" applyAlignment="1">
      <alignment horizontal="left" vertical="center"/>
    </xf>
    <xf numFmtId="0" fontId="0" fillId="4" borderId="12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3" fillId="5" borderId="12" xfId="0" applyFont="1" applyFill="1" applyBorder="1" applyAlignment="1">
      <alignment horizontal="left" vertical="center"/>
    </xf>
    <xf numFmtId="0" fontId="3" fillId="5" borderId="6" xfId="0" applyFont="1" applyFill="1" applyBorder="1" applyAlignment="1">
      <alignment horizontal="left" vertical="center"/>
    </xf>
    <xf numFmtId="0" fontId="3" fillId="5" borderId="8" xfId="0" applyFont="1" applyFill="1" applyBorder="1" applyAlignment="1">
      <alignment horizontal="left" vertical="center"/>
    </xf>
    <xf numFmtId="38" fontId="0" fillId="5" borderId="6" xfId="1" applyFont="1" applyFill="1" applyBorder="1" applyAlignment="1">
      <alignment horizontal="center" vertical="center"/>
    </xf>
    <xf numFmtId="0" fontId="3" fillId="5" borderId="0" xfId="0" applyFont="1" applyFill="1">
      <alignment vertical="center"/>
    </xf>
    <xf numFmtId="0" fontId="3" fillId="5" borderId="7" xfId="0" applyFont="1" applyFill="1" applyBorder="1">
      <alignment vertical="center"/>
    </xf>
    <xf numFmtId="0" fontId="0" fillId="0" borderId="25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38" fontId="0" fillId="0" borderId="30" xfId="1" applyFont="1" applyBorder="1" applyAlignment="1">
      <alignment horizontal="right" vertical="center"/>
    </xf>
    <xf numFmtId="38" fontId="0" fillId="0" borderId="31" xfId="1" applyFont="1" applyBorder="1" applyAlignment="1">
      <alignment horizontal="right" vertical="center"/>
    </xf>
    <xf numFmtId="38" fontId="0" fillId="0" borderId="32" xfId="1" applyFont="1" applyBorder="1" applyAlignment="1">
      <alignment horizontal="right" vertical="center"/>
    </xf>
    <xf numFmtId="0" fontId="0" fillId="0" borderId="20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38" fontId="0" fillId="0" borderId="26" xfId="1" applyFont="1" applyBorder="1" applyAlignment="1">
      <alignment horizontal="right" vertical="center"/>
    </xf>
    <xf numFmtId="38" fontId="0" fillId="0" borderId="13" xfId="1" applyFont="1" applyBorder="1" applyAlignment="1">
      <alignment horizontal="right" vertical="center"/>
    </xf>
    <xf numFmtId="38" fontId="0" fillId="0" borderId="33" xfId="1" applyFont="1" applyBorder="1" applyAlignment="1">
      <alignment horizontal="right" vertical="center"/>
    </xf>
    <xf numFmtId="0" fontId="0" fillId="0" borderId="21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38" fontId="0" fillId="0" borderId="27" xfId="1" applyFont="1" applyBorder="1" applyAlignment="1">
      <alignment horizontal="right" vertical="center"/>
    </xf>
    <xf numFmtId="38" fontId="0" fillId="0" borderId="22" xfId="1" applyFont="1" applyBorder="1" applyAlignment="1">
      <alignment horizontal="right" vertical="center"/>
    </xf>
    <xf numFmtId="38" fontId="0" fillId="0" borderId="34" xfId="1" applyFont="1" applyBorder="1" applyAlignment="1">
      <alignment horizontal="right" vertical="center"/>
    </xf>
    <xf numFmtId="0" fontId="0" fillId="0" borderId="24" xfId="0" applyBorder="1" applyAlignment="1">
      <alignment horizontal="left" vertical="center"/>
    </xf>
    <xf numFmtId="0" fontId="0" fillId="0" borderId="15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38" fontId="0" fillId="0" borderId="15" xfId="1" applyFont="1" applyFill="1" applyBorder="1" applyAlignment="1" applyProtection="1">
      <alignment horizontal="right" vertical="center"/>
      <protection locked="0"/>
    </xf>
    <xf numFmtId="38" fontId="0" fillId="0" borderId="16" xfId="1" applyFont="1" applyFill="1" applyBorder="1" applyAlignment="1" applyProtection="1">
      <alignment horizontal="right" vertical="center"/>
      <protection locked="0"/>
    </xf>
    <xf numFmtId="0" fontId="0" fillId="0" borderId="15" xfId="0" applyBorder="1" applyAlignment="1" applyProtection="1">
      <alignment horizontal="right" vertical="center"/>
      <protection locked="0"/>
    </xf>
    <xf numFmtId="0" fontId="0" fillId="0" borderId="16" xfId="0" applyBorder="1" applyAlignment="1" applyProtection="1">
      <alignment horizontal="right" vertical="center"/>
      <protection locked="0"/>
    </xf>
    <xf numFmtId="0" fontId="0" fillId="0" borderId="15" xfId="0" applyBorder="1" applyAlignment="1">
      <alignment horizontal="right" vertical="top"/>
    </xf>
    <xf numFmtId="0" fontId="0" fillId="0" borderId="16" xfId="0" applyBorder="1" applyAlignment="1">
      <alignment horizontal="right" vertical="top"/>
    </xf>
    <xf numFmtId="38" fontId="0" fillId="0" borderId="15" xfId="1" applyFont="1" applyFill="1" applyBorder="1" applyAlignment="1">
      <alignment horizontal="right" vertical="center"/>
    </xf>
    <xf numFmtId="38" fontId="0" fillId="0" borderId="16" xfId="1" applyFont="1" applyFill="1" applyBorder="1" applyAlignment="1">
      <alignment horizontal="right" vertical="center"/>
    </xf>
    <xf numFmtId="0" fontId="0" fillId="0" borderId="15" xfId="0" applyBorder="1" applyAlignment="1" applyProtection="1">
      <alignment horizontal="left" vertical="center"/>
      <protection locked="0"/>
    </xf>
    <xf numFmtId="0" fontId="0" fillId="0" borderId="16" xfId="0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176" fontId="4" fillId="0" borderId="51" xfId="0" applyNumberFormat="1" applyFont="1" applyBorder="1" applyAlignment="1" applyProtection="1">
      <alignment horizontal="center" vertical="center" shrinkToFit="1"/>
      <protection locked="0"/>
    </xf>
    <xf numFmtId="176" fontId="4" fillId="0" borderId="4" xfId="0" applyNumberFormat="1" applyFont="1" applyBorder="1" applyAlignment="1" applyProtection="1">
      <alignment horizontal="center" vertical="center" shrinkToFit="1"/>
      <protection locked="0"/>
    </xf>
    <xf numFmtId="176" fontId="4" fillId="0" borderId="15" xfId="0" applyNumberFormat="1" applyFont="1" applyBorder="1" applyAlignment="1" applyProtection="1">
      <alignment horizontal="center" vertical="center" shrinkToFit="1"/>
      <protection locked="0"/>
    </xf>
    <xf numFmtId="176" fontId="4" fillId="0" borderId="52" xfId="0" applyNumberFormat="1" applyFont="1" applyBorder="1" applyAlignment="1" applyProtection="1">
      <alignment horizontal="center" vertical="center" shrinkToFit="1"/>
      <protection locked="0"/>
    </xf>
    <xf numFmtId="0" fontId="6" fillId="0" borderId="10" xfId="0" applyFont="1" applyBorder="1" applyAlignment="1">
      <alignment horizontal="left" vertical="top" wrapText="1"/>
    </xf>
    <xf numFmtId="0" fontId="6" fillId="0" borderId="11" xfId="0" applyFont="1" applyBorder="1" applyAlignment="1">
      <alignment horizontal="left" vertical="top" wrapText="1"/>
    </xf>
    <xf numFmtId="0" fontId="6" fillId="0" borderId="41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177" fontId="0" fillId="5" borderId="6" xfId="0" applyNumberFormat="1" applyFill="1" applyBorder="1" applyAlignment="1">
      <alignment horizontal="center" vertical="center"/>
    </xf>
    <xf numFmtId="0" fontId="12" fillId="0" borderId="16" xfId="0" applyFont="1" applyBorder="1" applyAlignment="1" applyProtection="1">
      <alignment horizontal="center" vertical="center"/>
      <protection locked="0"/>
    </xf>
    <xf numFmtId="0" fontId="12" fillId="0" borderId="16" xfId="0" applyFont="1" applyBorder="1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176" fontId="4" fillId="0" borderId="4" xfId="0" applyNumberFormat="1" applyFont="1" applyBorder="1" applyAlignment="1">
      <alignment horizontal="center" vertical="center" shrinkToFit="1"/>
    </xf>
    <xf numFmtId="176" fontId="4" fillId="0" borderId="2" xfId="0" applyNumberFormat="1" applyFont="1" applyBorder="1" applyAlignment="1">
      <alignment horizontal="center" vertical="center" shrinkToFit="1"/>
    </xf>
    <xf numFmtId="176" fontId="4" fillId="0" borderId="3" xfId="0" applyNumberFormat="1" applyFont="1" applyBorder="1" applyAlignment="1">
      <alignment horizontal="center" vertical="center" shrinkToFit="1"/>
    </xf>
    <xf numFmtId="176" fontId="4" fillId="0" borderId="5" xfId="0" applyNumberFormat="1" applyFont="1" applyBorder="1" applyAlignment="1">
      <alignment horizontal="center" vertical="center" shrinkToFit="1"/>
    </xf>
    <xf numFmtId="0" fontId="5" fillId="0" borderId="2" xfId="0" applyFont="1" applyBorder="1" applyAlignment="1">
      <alignment horizontal="left" vertical="center"/>
    </xf>
    <xf numFmtId="176" fontId="4" fillId="0" borderId="2" xfId="0" applyNumberFormat="1" applyFont="1" applyBorder="1" applyAlignment="1" applyProtection="1">
      <alignment horizontal="center" vertical="center" shrinkToFit="1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176" fontId="4" fillId="0" borderId="3" xfId="0" applyNumberFormat="1" applyFont="1" applyBorder="1" applyAlignment="1" applyProtection="1">
      <alignment horizontal="center" vertical="center" shrinkToFit="1"/>
      <protection locked="0"/>
    </xf>
    <xf numFmtId="176" fontId="4" fillId="0" borderId="5" xfId="0" applyNumberFormat="1" applyFont="1" applyBorder="1" applyAlignment="1" applyProtection="1">
      <alignment horizontal="center" vertical="center" shrinkToFit="1"/>
      <protection locked="0"/>
    </xf>
    <xf numFmtId="177" fontId="4" fillId="0" borderId="2" xfId="0" applyNumberFormat="1" applyFont="1" applyBorder="1" applyAlignment="1">
      <alignment horizontal="center" vertical="center" shrinkToFit="1"/>
    </xf>
    <xf numFmtId="0" fontId="0" fillId="0" borderId="0" xfId="0" applyAlignment="1">
      <alignment horizontal="left" vertical="top"/>
    </xf>
  </cellXfs>
  <cellStyles count="2">
    <cellStyle name="桁区切り" xfId="1" builtinId="6"/>
    <cellStyle name="標準" xfId="0" builtinId="0"/>
  </cellStyles>
  <dxfs count="19"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>
          <bgColor theme="1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95250</xdr:colOff>
      <xdr:row>15</xdr:row>
      <xdr:rowOff>85725</xdr:rowOff>
    </xdr:from>
    <xdr:to>
      <xdr:col>21</xdr:col>
      <xdr:colOff>104775</xdr:colOff>
      <xdr:row>16</xdr:row>
      <xdr:rowOff>142875</xdr:rowOff>
    </xdr:to>
    <xdr:sp macro="" textlink="">
      <xdr:nvSpPr>
        <xdr:cNvPr id="2" name="乗算記号 1">
          <a:extLst>
            <a:ext uri="{FF2B5EF4-FFF2-40B4-BE49-F238E27FC236}">
              <a16:creationId xmlns:a16="http://schemas.microsoft.com/office/drawing/2014/main" id="{F069288C-CFE5-3C37-B39E-C531A884E62B}"/>
            </a:ext>
          </a:extLst>
        </xdr:cNvPr>
        <xdr:cNvSpPr/>
      </xdr:nvSpPr>
      <xdr:spPr>
        <a:xfrm>
          <a:off x="571500" y="2343150"/>
          <a:ext cx="390525" cy="295275"/>
        </a:xfrm>
        <a:prstGeom prst="mathMultiply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19</xdr:col>
      <xdr:colOff>104775</xdr:colOff>
      <xdr:row>18</xdr:row>
      <xdr:rowOff>76200</xdr:rowOff>
    </xdr:from>
    <xdr:to>
      <xdr:col>21</xdr:col>
      <xdr:colOff>85725</xdr:colOff>
      <xdr:row>19</xdr:row>
      <xdr:rowOff>161925</xdr:rowOff>
    </xdr:to>
    <xdr:sp macro="" textlink="">
      <xdr:nvSpPr>
        <xdr:cNvPr id="3" name="次の値と等しい 2">
          <a:extLst>
            <a:ext uri="{FF2B5EF4-FFF2-40B4-BE49-F238E27FC236}">
              <a16:creationId xmlns:a16="http://schemas.microsoft.com/office/drawing/2014/main" id="{D6672C4A-603D-6A71-6446-AA37F0186C7D}"/>
            </a:ext>
          </a:extLst>
        </xdr:cNvPr>
        <xdr:cNvSpPr/>
      </xdr:nvSpPr>
      <xdr:spPr>
        <a:xfrm rot="5400000">
          <a:off x="600075" y="3028950"/>
          <a:ext cx="323850" cy="361950"/>
        </a:xfrm>
        <a:prstGeom prst="mathEqual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55</xdr:col>
      <xdr:colOff>95250</xdr:colOff>
      <xdr:row>15</xdr:row>
      <xdr:rowOff>85725</xdr:rowOff>
    </xdr:from>
    <xdr:to>
      <xdr:col>57</xdr:col>
      <xdr:colOff>104775</xdr:colOff>
      <xdr:row>16</xdr:row>
      <xdr:rowOff>142875</xdr:rowOff>
    </xdr:to>
    <xdr:sp macro="" textlink="">
      <xdr:nvSpPr>
        <xdr:cNvPr id="4" name="乗算記号 3">
          <a:extLst>
            <a:ext uri="{FF2B5EF4-FFF2-40B4-BE49-F238E27FC236}">
              <a16:creationId xmlns:a16="http://schemas.microsoft.com/office/drawing/2014/main" id="{C3A9D43A-A492-4234-9278-8E2B23EBE50F}"/>
            </a:ext>
          </a:extLst>
        </xdr:cNvPr>
        <xdr:cNvSpPr/>
      </xdr:nvSpPr>
      <xdr:spPr>
        <a:xfrm>
          <a:off x="3623641" y="3158573"/>
          <a:ext cx="390525" cy="297345"/>
        </a:xfrm>
        <a:prstGeom prst="mathMultiply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55</xdr:col>
      <xdr:colOff>104775</xdr:colOff>
      <xdr:row>18</xdr:row>
      <xdr:rowOff>76200</xdr:rowOff>
    </xdr:from>
    <xdr:to>
      <xdr:col>57</xdr:col>
      <xdr:colOff>85725</xdr:colOff>
      <xdr:row>19</xdr:row>
      <xdr:rowOff>161925</xdr:rowOff>
    </xdr:to>
    <xdr:sp macro="" textlink="">
      <xdr:nvSpPr>
        <xdr:cNvPr id="5" name="次の値と等しい 4">
          <a:extLst>
            <a:ext uri="{FF2B5EF4-FFF2-40B4-BE49-F238E27FC236}">
              <a16:creationId xmlns:a16="http://schemas.microsoft.com/office/drawing/2014/main" id="{AD98F069-D896-4CDA-9B7D-FBC2A5BC26AE}"/>
            </a:ext>
          </a:extLst>
        </xdr:cNvPr>
        <xdr:cNvSpPr/>
      </xdr:nvSpPr>
      <xdr:spPr>
        <a:xfrm rot="5400000">
          <a:off x="3651181" y="3851620"/>
          <a:ext cx="325920" cy="361950"/>
        </a:xfrm>
        <a:prstGeom prst="mathEqual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67</xdr:col>
      <xdr:colOff>176372</xdr:colOff>
      <xdr:row>4</xdr:row>
      <xdr:rowOff>0</xdr:rowOff>
    </xdr:from>
    <xdr:to>
      <xdr:col>75</xdr:col>
      <xdr:colOff>41413</xdr:colOff>
      <xdr:row>27</xdr:row>
      <xdr:rowOff>67721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E6E46481-AB41-48F8-9749-2B23AFEDA00E}"/>
            </a:ext>
          </a:extLst>
        </xdr:cNvPr>
        <xdr:cNvSpPr txBox="1"/>
      </xdr:nvSpPr>
      <xdr:spPr>
        <a:xfrm>
          <a:off x="12757655" y="1287214"/>
          <a:ext cx="1389041" cy="54894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19</xdr:col>
      <xdr:colOff>95250</xdr:colOff>
      <xdr:row>24</xdr:row>
      <xdr:rowOff>85725</xdr:rowOff>
    </xdr:from>
    <xdr:to>
      <xdr:col>21</xdr:col>
      <xdr:colOff>104775</xdr:colOff>
      <xdr:row>25</xdr:row>
      <xdr:rowOff>142875</xdr:rowOff>
    </xdr:to>
    <xdr:sp macro="" textlink="">
      <xdr:nvSpPr>
        <xdr:cNvPr id="7" name="乗算記号 6">
          <a:extLst>
            <a:ext uri="{FF2B5EF4-FFF2-40B4-BE49-F238E27FC236}">
              <a16:creationId xmlns:a16="http://schemas.microsoft.com/office/drawing/2014/main" id="{4B41A569-F2E4-4249-99AC-5837F2F99958}"/>
            </a:ext>
          </a:extLst>
        </xdr:cNvPr>
        <xdr:cNvSpPr/>
      </xdr:nvSpPr>
      <xdr:spPr>
        <a:xfrm>
          <a:off x="3615690" y="4145280"/>
          <a:ext cx="392430" cy="339090"/>
        </a:xfrm>
        <a:prstGeom prst="mathMultiply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19</xdr:col>
      <xdr:colOff>104775</xdr:colOff>
      <xdr:row>27</xdr:row>
      <xdr:rowOff>76200</xdr:rowOff>
    </xdr:from>
    <xdr:to>
      <xdr:col>21</xdr:col>
      <xdr:colOff>85725</xdr:colOff>
      <xdr:row>28</xdr:row>
      <xdr:rowOff>161925</xdr:rowOff>
    </xdr:to>
    <xdr:sp macro="" textlink="">
      <xdr:nvSpPr>
        <xdr:cNvPr id="8" name="次の値と等しい 7">
          <a:extLst>
            <a:ext uri="{FF2B5EF4-FFF2-40B4-BE49-F238E27FC236}">
              <a16:creationId xmlns:a16="http://schemas.microsoft.com/office/drawing/2014/main" id="{9AE8B4B3-ED9E-42F1-A435-69310A076D37}"/>
            </a:ext>
          </a:extLst>
        </xdr:cNvPr>
        <xdr:cNvSpPr/>
      </xdr:nvSpPr>
      <xdr:spPr>
        <a:xfrm rot="5400000">
          <a:off x="3623310" y="4994910"/>
          <a:ext cx="373380" cy="365760"/>
        </a:xfrm>
        <a:prstGeom prst="mathEqual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55</xdr:col>
      <xdr:colOff>95250</xdr:colOff>
      <xdr:row>24</xdr:row>
      <xdr:rowOff>85725</xdr:rowOff>
    </xdr:from>
    <xdr:to>
      <xdr:col>57</xdr:col>
      <xdr:colOff>104775</xdr:colOff>
      <xdr:row>25</xdr:row>
      <xdr:rowOff>142875</xdr:rowOff>
    </xdr:to>
    <xdr:sp macro="" textlink="">
      <xdr:nvSpPr>
        <xdr:cNvPr id="9" name="乗算記号 8">
          <a:extLst>
            <a:ext uri="{FF2B5EF4-FFF2-40B4-BE49-F238E27FC236}">
              <a16:creationId xmlns:a16="http://schemas.microsoft.com/office/drawing/2014/main" id="{B92AA0FA-9C7D-4B6C-A653-BC956DF0659B}"/>
            </a:ext>
          </a:extLst>
        </xdr:cNvPr>
        <xdr:cNvSpPr/>
      </xdr:nvSpPr>
      <xdr:spPr>
        <a:xfrm>
          <a:off x="3901440" y="6555105"/>
          <a:ext cx="392430" cy="281940"/>
        </a:xfrm>
        <a:prstGeom prst="mathMultiply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55</xdr:col>
      <xdr:colOff>104775</xdr:colOff>
      <xdr:row>27</xdr:row>
      <xdr:rowOff>76200</xdr:rowOff>
    </xdr:from>
    <xdr:to>
      <xdr:col>57</xdr:col>
      <xdr:colOff>85725</xdr:colOff>
      <xdr:row>28</xdr:row>
      <xdr:rowOff>161925</xdr:rowOff>
    </xdr:to>
    <xdr:sp macro="" textlink="">
      <xdr:nvSpPr>
        <xdr:cNvPr id="10" name="次の値と等しい 9">
          <a:extLst>
            <a:ext uri="{FF2B5EF4-FFF2-40B4-BE49-F238E27FC236}">
              <a16:creationId xmlns:a16="http://schemas.microsoft.com/office/drawing/2014/main" id="{2A99D4F1-7EF8-475B-86DF-0A37DAF35D42}"/>
            </a:ext>
          </a:extLst>
        </xdr:cNvPr>
        <xdr:cNvSpPr/>
      </xdr:nvSpPr>
      <xdr:spPr>
        <a:xfrm rot="5400000">
          <a:off x="3937635" y="7204710"/>
          <a:ext cx="316230" cy="365760"/>
        </a:xfrm>
        <a:prstGeom prst="mathEqual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64</xdr:col>
      <xdr:colOff>190499</xdr:colOff>
      <xdr:row>1</xdr:row>
      <xdr:rowOff>33618</xdr:rowOff>
    </xdr:from>
    <xdr:to>
      <xdr:col>72</xdr:col>
      <xdr:colOff>55540</xdr:colOff>
      <xdr:row>26</xdr:row>
      <xdr:rowOff>58465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93A1F4F-593B-499A-86D8-47ABABE36776}"/>
            </a:ext>
          </a:extLst>
        </xdr:cNvPr>
        <xdr:cNvSpPr txBox="1"/>
      </xdr:nvSpPr>
      <xdr:spPr>
        <a:xfrm>
          <a:off x="12191999" y="317463"/>
          <a:ext cx="1392851" cy="54902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0</xdr:colOff>
      <xdr:row>24</xdr:row>
      <xdr:rowOff>56030</xdr:rowOff>
    </xdr:from>
    <xdr:to>
      <xdr:col>72</xdr:col>
      <xdr:colOff>55541</xdr:colOff>
      <xdr:row>49</xdr:row>
      <xdr:rowOff>204140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B23E8ACD-6023-4ACF-B8C1-73B4901C68EA}"/>
            </a:ext>
          </a:extLst>
        </xdr:cNvPr>
        <xdr:cNvSpPr txBox="1"/>
      </xdr:nvSpPr>
      <xdr:spPr>
        <a:xfrm>
          <a:off x="12192000" y="5355740"/>
          <a:ext cx="1392851" cy="55011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11206</xdr:colOff>
      <xdr:row>47</xdr:row>
      <xdr:rowOff>145676</xdr:rowOff>
    </xdr:from>
    <xdr:to>
      <xdr:col>72</xdr:col>
      <xdr:colOff>66747</xdr:colOff>
      <xdr:row>71</xdr:row>
      <xdr:rowOff>148111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BD930776-8264-41C0-9B22-399B816BCB6D}"/>
            </a:ext>
          </a:extLst>
        </xdr:cNvPr>
        <xdr:cNvSpPr txBox="1"/>
      </xdr:nvSpPr>
      <xdr:spPr>
        <a:xfrm>
          <a:off x="12205111" y="10325996"/>
          <a:ext cx="1385231" cy="54983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0</xdr:colOff>
      <xdr:row>69</xdr:row>
      <xdr:rowOff>100853</xdr:rowOff>
    </xdr:from>
    <xdr:to>
      <xdr:col>72</xdr:col>
      <xdr:colOff>55541</xdr:colOff>
      <xdr:row>94</xdr:row>
      <xdr:rowOff>13640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F0FED391-09E0-4D15-B36D-0D02ED879A4A}"/>
            </a:ext>
          </a:extLst>
        </xdr:cNvPr>
        <xdr:cNvSpPr txBox="1"/>
      </xdr:nvSpPr>
      <xdr:spPr>
        <a:xfrm>
          <a:off x="12192000" y="15317993"/>
          <a:ext cx="1392851" cy="55020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9525</xdr:colOff>
      <xdr:row>89</xdr:row>
      <xdr:rowOff>114300</xdr:rowOff>
    </xdr:from>
    <xdr:to>
      <xdr:col>72</xdr:col>
      <xdr:colOff>65066</xdr:colOff>
      <xdr:row>113</xdr:row>
      <xdr:rowOff>101047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79A3A80B-D336-417D-9557-52AC48AD0DE2}"/>
            </a:ext>
          </a:extLst>
        </xdr:cNvPr>
        <xdr:cNvSpPr txBox="1"/>
      </xdr:nvSpPr>
      <xdr:spPr>
        <a:xfrm>
          <a:off x="12203430" y="19773900"/>
          <a:ext cx="1385231" cy="54693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1</xdr:colOff>
      <xdr:row>111</xdr:row>
      <xdr:rowOff>98612</xdr:rowOff>
    </xdr:from>
    <xdr:to>
      <xdr:col>72</xdr:col>
      <xdr:colOff>55542</xdr:colOff>
      <xdr:row>137</xdr:row>
      <xdr:rowOff>8597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FF881A29-FE40-4B64-8C1D-9431E355515D}"/>
            </a:ext>
          </a:extLst>
        </xdr:cNvPr>
        <xdr:cNvSpPr txBox="1"/>
      </xdr:nvSpPr>
      <xdr:spPr>
        <a:xfrm>
          <a:off x="12192001" y="24783602"/>
          <a:ext cx="1392851" cy="5497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11207</xdr:colOff>
      <xdr:row>134</xdr:row>
      <xdr:rowOff>188258</xdr:rowOff>
    </xdr:from>
    <xdr:to>
      <xdr:col>72</xdr:col>
      <xdr:colOff>66748</xdr:colOff>
      <xdr:row>159</xdr:row>
      <xdr:rowOff>104968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5E795B24-25FF-435F-A6F8-0AA6BA6BE863}"/>
            </a:ext>
          </a:extLst>
        </xdr:cNvPr>
        <xdr:cNvSpPr txBox="1"/>
      </xdr:nvSpPr>
      <xdr:spPr>
        <a:xfrm>
          <a:off x="12205112" y="29772908"/>
          <a:ext cx="1385231" cy="54964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9526</xdr:colOff>
      <xdr:row>157</xdr:row>
      <xdr:rowOff>57710</xdr:rowOff>
    </xdr:from>
    <xdr:to>
      <xdr:col>72</xdr:col>
      <xdr:colOff>65067</xdr:colOff>
      <xdr:row>181</xdr:row>
      <xdr:rowOff>56222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FAB787EB-769D-448D-902D-30959C21AA3A}"/>
            </a:ext>
          </a:extLst>
        </xdr:cNvPr>
        <xdr:cNvSpPr txBox="1"/>
      </xdr:nvSpPr>
      <xdr:spPr>
        <a:xfrm>
          <a:off x="12203431" y="34763000"/>
          <a:ext cx="1385231" cy="54925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0</xdr:colOff>
      <xdr:row>177</xdr:row>
      <xdr:rowOff>104775</xdr:rowOff>
    </xdr:from>
    <xdr:to>
      <xdr:col>72</xdr:col>
      <xdr:colOff>55541</xdr:colOff>
      <xdr:row>202</xdr:row>
      <xdr:rowOff>5797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74974773-F841-4CE1-BD04-FBD6571B764F}"/>
            </a:ext>
          </a:extLst>
        </xdr:cNvPr>
        <xdr:cNvSpPr txBox="1"/>
      </xdr:nvSpPr>
      <xdr:spPr>
        <a:xfrm>
          <a:off x="12192000" y="39383970"/>
          <a:ext cx="1392851" cy="54864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1</xdr:colOff>
      <xdr:row>200</xdr:row>
      <xdr:rowOff>3362</xdr:rowOff>
    </xdr:from>
    <xdr:to>
      <xdr:col>72</xdr:col>
      <xdr:colOff>55542</xdr:colOff>
      <xdr:row>224</xdr:row>
      <xdr:rowOff>237197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5CE7E8FE-FEB1-4D2B-8789-95F42A43D6F4}"/>
            </a:ext>
          </a:extLst>
        </xdr:cNvPr>
        <xdr:cNvSpPr txBox="1"/>
      </xdr:nvSpPr>
      <xdr:spPr>
        <a:xfrm>
          <a:off x="12192001" y="44408912"/>
          <a:ext cx="1392851" cy="54840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11207</xdr:colOff>
      <xdr:row>221</xdr:row>
      <xdr:rowOff>178733</xdr:rowOff>
    </xdr:from>
    <xdr:to>
      <xdr:col>72</xdr:col>
      <xdr:colOff>66748</xdr:colOff>
      <xdr:row>247</xdr:row>
      <xdr:rowOff>95443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8B27B248-5ECF-40D4-98F0-D57558B3D35F}"/>
            </a:ext>
          </a:extLst>
        </xdr:cNvPr>
        <xdr:cNvSpPr txBox="1"/>
      </xdr:nvSpPr>
      <xdr:spPr>
        <a:xfrm>
          <a:off x="12205112" y="49381073"/>
          <a:ext cx="1385231" cy="54983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1</xdr:colOff>
      <xdr:row>245</xdr:row>
      <xdr:rowOff>48185</xdr:rowOff>
    </xdr:from>
    <xdr:to>
      <xdr:col>72</xdr:col>
      <xdr:colOff>55542</xdr:colOff>
      <xdr:row>269</xdr:row>
      <xdr:rowOff>199097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82553D1A-8F54-47E8-AC7C-01BF713288F3}"/>
            </a:ext>
          </a:extLst>
        </xdr:cNvPr>
        <xdr:cNvSpPr txBox="1"/>
      </xdr:nvSpPr>
      <xdr:spPr>
        <a:xfrm>
          <a:off x="12192001" y="54380690"/>
          <a:ext cx="1392851" cy="550396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19050</xdr:colOff>
      <xdr:row>266</xdr:row>
      <xdr:rowOff>152400</xdr:rowOff>
    </xdr:from>
    <xdr:to>
      <xdr:col>72</xdr:col>
      <xdr:colOff>74591</xdr:colOff>
      <xdr:row>290</xdr:row>
      <xdr:rowOff>139147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172005B7-F88B-44D8-92BA-149A4A2298CB}"/>
            </a:ext>
          </a:extLst>
        </xdr:cNvPr>
        <xdr:cNvSpPr txBox="1"/>
      </xdr:nvSpPr>
      <xdr:spPr>
        <a:xfrm>
          <a:off x="12207240" y="59150250"/>
          <a:ext cx="1392851" cy="54693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19051</xdr:colOff>
      <xdr:row>288</xdr:row>
      <xdr:rowOff>136712</xdr:rowOff>
    </xdr:from>
    <xdr:to>
      <xdr:col>72</xdr:col>
      <xdr:colOff>74592</xdr:colOff>
      <xdr:row>314</xdr:row>
      <xdr:rowOff>46697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81DE7488-69DC-4CA3-BCC1-DB93E2C29D06}"/>
            </a:ext>
          </a:extLst>
        </xdr:cNvPr>
        <xdr:cNvSpPr txBox="1"/>
      </xdr:nvSpPr>
      <xdr:spPr>
        <a:xfrm>
          <a:off x="12207241" y="64159952"/>
          <a:ext cx="1392851" cy="5497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30257</xdr:colOff>
      <xdr:row>311</xdr:row>
      <xdr:rowOff>226358</xdr:rowOff>
    </xdr:from>
    <xdr:to>
      <xdr:col>72</xdr:col>
      <xdr:colOff>85798</xdr:colOff>
      <xdr:row>336</xdr:row>
      <xdr:rowOff>143068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18CE9C8D-365E-437F-90F5-DBEB49FEB6DB}"/>
            </a:ext>
          </a:extLst>
        </xdr:cNvPr>
        <xdr:cNvSpPr txBox="1"/>
      </xdr:nvSpPr>
      <xdr:spPr>
        <a:xfrm>
          <a:off x="12220352" y="69149258"/>
          <a:ext cx="1392851" cy="54964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19051</xdr:colOff>
      <xdr:row>334</xdr:row>
      <xdr:rowOff>95810</xdr:rowOff>
    </xdr:from>
    <xdr:to>
      <xdr:col>72</xdr:col>
      <xdr:colOff>74592</xdr:colOff>
      <xdr:row>358</xdr:row>
      <xdr:rowOff>94322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A5FE0885-F54C-458C-8C9A-68B6CF8D4DFE}"/>
            </a:ext>
          </a:extLst>
        </xdr:cNvPr>
        <xdr:cNvSpPr txBox="1"/>
      </xdr:nvSpPr>
      <xdr:spPr>
        <a:xfrm>
          <a:off x="12207241" y="74129825"/>
          <a:ext cx="1392851" cy="55020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19050</xdr:colOff>
      <xdr:row>354</xdr:row>
      <xdr:rowOff>85725</xdr:rowOff>
    </xdr:from>
    <xdr:to>
      <xdr:col>72</xdr:col>
      <xdr:colOff>74591</xdr:colOff>
      <xdr:row>378</xdr:row>
      <xdr:rowOff>224872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7EC64E90-AD44-4D38-BE78-627F3E6AA01B}"/>
            </a:ext>
          </a:extLst>
        </xdr:cNvPr>
        <xdr:cNvSpPr txBox="1"/>
      </xdr:nvSpPr>
      <xdr:spPr>
        <a:xfrm>
          <a:off x="12207240" y="78706980"/>
          <a:ext cx="1392851" cy="54902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19051</xdr:colOff>
      <xdr:row>376</xdr:row>
      <xdr:rowOff>222437</xdr:rowOff>
    </xdr:from>
    <xdr:to>
      <xdr:col>72</xdr:col>
      <xdr:colOff>74592</xdr:colOff>
      <xdr:row>400</xdr:row>
      <xdr:rowOff>218147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0FB2B3EC-926B-42D2-B269-25C68D46C7B7}"/>
            </a:ext>
          </a:extLst>
        </xdr:cNvPr>
        <xdr:cNvSpPr txBox="1"/>
      </xdr:nvSpPr>
      <xdr:spPr>
        <a:xfrm>
          <a:off x="12207241" y="83735732"/>
          <a:ext cx="1392851" cy="548211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30257</xdr:colOff>
      <xdr:row>398</xdr:row>
      <xdr:rowOff>159683</xdr:rowOff>
    </xdr:from>
    <xdr:to>
      <xdr:col>72</xdr:col>
      <xdr:colOff>85798</xdr:colOff>
      <xdr:row>426</xdr:row>
      <xdr:rowOff>76393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429F002D-54A5-49A3-A125-81AB2E45FEA5}"/>
            </a:ext>
          </a:extLst>
        </xdr:cNvPr>
        <xdr:cNvSpPr txBox="1"/>
      </xdr:nvSpPr>
      <xdr:spPr>
        <a:xfrm>
          <a:off x="12220352" y="88705988"/>
          <a:ext cx="1392851" cy="54964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19051</xdr:colOff>
      <xdr:row>424</xdr:row>
      <xdr:rowOff>29135</xdr:rowOff>
    </xdr:from>
    <xdr:to>
      <xdr:col>72</xdr:col>
      <xdr:colOff>74592</xdr:colOff>
      <xdr:row>448</xdr:row>
      <xdr:rowOff>27647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4B99EBFC-B172-464A-B132-DAF6C58C9CE0}"/>
            </a:ext>
          </a:extLst>
        </xdr:cNvPr>
        <xdr:cNvSpPr txBox="1"/>
      </xdr:nvSpPr>
      <xdr:spPr>
        <a:xfrm>
          <a:off x="12207241" y="93696080"/>
          <a:ext cx="1392851" cy="548491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64</xdr:col>
      <xdr:colOff>190499</xdr:colOff>
      <xdr:row>1</xdr:row>
      <xdr:rowOff>33618</xdr:rowOff>
    </xdr:from>
    <xdr:to>
      <xdr:col>72</xdr:col>
      <xdr:colOff>55540</xdr:colOff>
      <xdr:row>26</xdr:row>
      <xdr:rowOff>58465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5CE9D6F-DA68-41D7-B64F-31239F4232F7}"/>
            </a:ext>
          </a:extLst>
        </xdr:cNvPr>
        <xdr:cNvSpPr txBox="1"/>
      </xdr:nvSpPr>
      <xdr:spPr>
        <a:xfrm>
          <a:off x="12230099" y="317463"/>
          <a:ext cx="1392851" cy="54902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0</xdr:colOff>
      <xdr:row>24</xdr:row>
      <xdr:rowOff>56030</xdr:rowOff>
    </xdr:from>
    <xdr:to>
      <xdr:col>72</xdr:col>
      <xdr:colOff>55541</xdr:colOff>
      <xdr:row>49</xdr:row>
      <xdr:rowOff>204140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AE49D5B8-CF60-49E0-84B9-359A650E6AD1}"/>
            </a:ext>
          </a:extLst>
        </xdr:cNvPr>
        <xdr:cNvSpPr txBox="1"/>
      </xdr:nvSpPr>
      <xdr:spPr>
        <a:xfrm>
          <a:off x="12230100" y="5355740"/>
          <a:ext cx="1392851" cy="57297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11206</xdr:colOff>
      <xdr:row>47</xdr:row>
      <xdr:rowOff>145676</xdr:rowOff>
    </xdr:from>
    <xdr:to>
      <xdr:col>72</xdr:col>
      <xdr:colOff>66747</xdr:colOff>
      <xdr:row>71</xdr:row>
      <xdr:rowOff>148111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BECA4645-C4F3-4E6B-8825-1C5FF5091915}"/>
            </a:ext>
          </a:extLst>
        </xdr:cNvPr>
        <xdr:cNvSpPr txBox="1"/>
      </xdr:nvSpPr>
      <xdr:spPr>
        <a:xfrm>
          <a:off x="12243211" y="10554596"/>
          <a:ext cx="1385231" cy="54983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0</xdr:colOff>
      <xdr:row>69</xdr:row>
      <xdr:rowOff>100853</xdr:rowOff>
    </xdr:from>
    <xdr:to>
      <xdr:col>72</xdr:col>
      <xdr:colOff>55541</xdr:colOff>
      <xdr:row>94</xdr:row>
      <xdr:rowOff>13640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9A0EA71-BB22-4FBC-A51D-2E0E57D8ED6D}"/>
            </a:ext>
          </a:extLst>
        </xdr:cNvPr>
        <xdr:cNvSpPr txBox="1"/>
      </xdr:nvSpPr>
      <xdr:spPr>
        <a:xfrm>
          <a:off x="12230100" y="15546593"/>
          <a:ext cx="1392851" cy="55020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9525</xdr:colOff>
      <xdr:row>89</xdr:row>
      <xdr:rowOff>114300</xdr:rowOff>
    </xdr:from>
    <xdr:to>
      <xdr:col>72</xdr:col>
      <xdr:colOff>65066</xdr:colOff>
      <xdr:row>113</xdr:row>
      <xdr:rowOff>101047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3E72DD57-E333-4515-BEA0-892082DCBF82}"/>
            </a:ext>
          </a:extLst>
        </xdr:cNvPr>
        <xdr:cNvSpPr txBox="1"/>
      </xdr:nvSpPr>
      <xdr:spPr>
        <a:xfrm>
          <a:off x="12241530" y="20002500"/>
          <a:ext cx="1385231" cy="54693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1</xdr:colOff>
      <xdr:row>111</xdr:row>
      <xdr:rowOff>98612</xdr:rowOff>
    </xdr:from>
    <xdr:to>
      <xdr:col>72</xdr:col>
      <xdr:colOff>55542</xdr:colOff>
      <xdr:row>137</xdr:row>
      <xdr:rowOff>8597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6AAE6479-81A6-40E2-B84C-C2B28B248AAC}"/>
            </a:ext>
          </a:extLst>
        </xdr:cNvPr>
        <xdr:cNvSpPr txBox="1"/>
      </xdr:nvSpPr>
      <xdr:spPr>
        <a:xfrm>
          <a:off x="12230101" y="25012202"/>
          <a:ext cx="1392851" cy="5725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11207</xdr:colOff>
      <xdr:row>134</xdr:row>
      <xdr:rowOff>188258</xdr:rowOff>
    </xdr:from>
    <xdr:to>
      <xdr:col>72</xdr:col>
      <xdr:colOff>66748</xdr:colOff>
      <xdr:row>159</xdr:row>
      <xdr:rowOff>104968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A33FB7E5-FA4F-4393-8000-9D496973A9CF}"/>
            </a:ext>
          </a:extLst>
        </xdr:cNvPr>
        <xdr:cNvSpPr txBox="1"/>
      </xdr:nvSpPr>
      <xdr:spPr>
        <a:xfrm>
          <a:off x="12243212" y="30230108"/>
          <a:ext cx="1385231" cy="54964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9526</xdr:colOff>
      <xdr:row>157</xdr:row>
      <xdr:rowOff>57710</xdr:rowOff>
    </xdr:from>
    <xdr:to>
      <xdr:col>72</xdr:col>
      <xdr:colOff>65067</xdr:colOff>
      <xdr:row>181</xdr:row>
      <xdr:rowOff>56222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E04BF640-CC11-4B39-9274-A156D78BDF98}"/>
            </a:ext>
          </a:extLst>
        </xdr:cNvPr>
        <xdr:cNvSpPr txBox="1"/>
      </xdr:nvSpPr>
      <xdr:spPr>
        <a:xfrm>
          <a:off x="12241531" y="35220200"/>
          <a:ext cx="1385231" cy="54925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0</xdr:colOff>
      <xdr:row>177</xdr:row>
      <xdr:rowOff>104775</xdr:rowOff>
    </xdr:from>
    <xdr:to>
      <xdr:col>72</xdr:col>
      <xdr:colOff>55541</xdr:colOff>
      <xdr:row>202</xdr:row>
      <xdr:rowOff>5797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CEE89EA6-56ED-47DE-B65E-4EF85F1064CA}"/>
            </a:ext>
          </a:extLst>
        </xdr:cNvPr>
        <xdr:cNvSpPr txBox="1"/>
      </xdr:nvSpPr>
      <xdr:spPr>
        <a:xfrm>
          <a:off x="12230100" y="39841170"/>
          <a:ext cx="1392851" cy="54864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1</xdr:colOff>
      <xdr:row>200</xdr:row>
      <xdr:rowOff>3362</xdr:rowOff>
    </xdr:from>
    <xdr:to>
      <xdr:col>72</xdr:col>
      <xdr:colOff>55542</xdr:colOff>
      <xdr:row>224</xdr:row>
      <xdr:rowOff>237197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50A51F75-AC57-4908-A62B-C2F7DB1EA4B7}"/>
            </a:ext>
          </a:extLst>
        </xdr:cNvPr>
        <xdr:cNvSpPr txBox="1"/>
      </xdr:nvSpPr>
      <xdr:spPr>
        <a:xfrm>
          <a:off x="12230101" y="44866112"/>
          <a:ext cx="1392851" cy="57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11207</xdr:colOff>
      <xdr:row>221</xdr:row>
      <xdr:rowOff>178733</xdr:rowOff>
    </xdr:from>
    <xdr:to>
      <xdr:col>72</xdr:col>
      <xdr:colOff>66748</xdr:colOff>
      <xdr:row>247</xdr:row>
      <xdr:rowOff>95443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32B16B5B-9881-4F4D-9ABB-EE5920BC281C}"/>
            </a:ext>
          </a:extLst>
        </xdr:cNvPr>
        <xdr:cNvSpPr txBox="1"/>
      </xdr:nvSpPr>
      <xdr:spPr>
        <a:xfrm>
          <a:off x="12243212" y="49838273"/>
          <a:ext cx="1385231" cy="57269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1</xdr:colOff>
      <xdr:row>245</xdr:row>
      <xdr:rowOff>48185</xdr:rowOff>
    </xdr:from>
    <xdr:to>
      <xdr:col>72</xdr:col>
      <xdr:colOff>55542</xdr:colOff>
      <xdr:row>269</xdr:row>
      <xdr:rowOff>199097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66E8EF80-539D-4B9A-97C3-959BEE677843}"/>
            </a:ext>
          </a:extLst>
        </xdr:cNvPr>
        <xdr:cNvSpPr txBox="1"/>
      </xdr:nvSpPr>
      <xdr:spPr>
        <a:xfrm>
          <a:off x="12230101" y="55066490"/>
          <a:ext cx="1392851" cy="550396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19050</xdr:colOff>
      <xdr:row>266</xdr:row>
      <xdr:rowOff>152400</xdr:rowOff>
    </xdr:from>
    <xdr:to>
      <xdr:col>72</xdr:col>
      <xdr:colOff>74591</xdr:colOff>
      <xdr:row>290</xdr:row>
      <xdr:rowOff>139147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21F6718F-5D63-471C-8E12-5AA1D0F76817}"/>
            </a:ext>
          </a:extLst>
        </xdr:cNvPr>
        <xdr:cNvSpPr txBox="1"/>
      </xdr:nvSpPr>
      <xdr:spPr>
        <a:xfrm>
          <a:off x="12245340" y="59836050"/>
          <a:ext cx="1392851" cy="54693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19051</xdr:colOff>
      <xdr:row>288</xdr:row>
      <xdr:rowOff>136712</xdr:rowOff>
    </xdr:from>
    <xdr:to>
      <xdr:col>72</xdr:col>
      <xdr:colOff>74592</xdr:colOff>
      <xdr:row>314</xdr:row>
      <xdr:rowOff>46697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864D1EF2-1C54-4EB5-904F-8DBE08DCDD4F}"/>
            </a:ext>
          </a:extLst>
        </xdr:cNvPr>
        <xdr:cNvSpPr txBox="1"/>
      </xdr:nvSpPr>
      <xdr:spPr>
        <a:xfrm>
          <a:off x="12245341" y="64845752"/>
          <a:ext cx="1392851" cy="5725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30257</xdr:colOff>
      <xdr:row>311</xdr:row>
      <xdr:rowOff>226358</xdr:rowOff>
    </xdr:from>
    <xdr:to>
      <xdr:col>72</xdr:col>
      <xdr:colOff>85798</xdr:colOff>
      <xdr:row>336</xdr:row>
      <xdr:rowOff>143068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10DE6F20-2E20-44E9-AC84-079818FF3105}"/>
            </a:ext>
          </a:extLst>
        </xdr:cNvPr>
        <xdr:cNvSpPr txBox="1"/>
      </xdr:nvSpPr>
      <xdr:spPr>
        <a:xfrm>
          <a:off x="12258452" y="70063658"/>
          <a:ext cx="1392851" cy="54964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19051</xdr:colOff>
      <xdr:row>334</xdr:row>
      <xdr:rowOff>95810</xdr:rowOff>
    </xdr:from>
    <xdr:to>
      <xdr:col>72</xdr:col>
      <xdr:colOff>74592</xdr:colOff>
      <xdr:row>358</xdr:row>
      <xdr:rowOff>94322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73660351-FCBC-42BE-99E9-969CCB7B0438}"/>
            </a:ext>
          </a:extLst>
        </xdr:cNvPr>
        <xdr:cNvSpPr txBox="1"/>
      </xdr:nvSpPr>
      <xdr:spPr>
        <a:xfrm>
          <a:off x="12245341" y="75044225"/>
          <a:ext cx="1392851" cy="55020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19050</xdr:colOff>
      <xdr:row>354</xdr:row>
      <xdr:rowOff>85725</xdr:rowOff>
    </xdr:from>
    <xdr:to>
      <xdr:col>72</xdr:col>
      <xdr:colOff>74591</xdr:colOff>
      <xdr:row>378</xdr:row>
      <xdr:rowOff>224872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A9307273-7AEB-408C-AE2F-233C935E6E73}"/>
            </a:ext>
          </a:extLst>
        </xdr:cNvPr>
        <xdr:cNvSpPr txBox="1"/>
      </xdr:nvSpPr>
      <xdr:spPr>
        <a:xfrm>
          <a:off x="12245340" y="79621380"/>
          <a:ext cx="1392851" cy="54902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19051</xdr:colOff>
      <xdr:row>376</xdr:row>
      <xdr:rowOff>222437</xdr:rowOff>
    </xdr:from>
    <xdr:to>
      <xdr:col>72</xdr:col>
      <xdr:colOff>74592</xdr:colOff>
      <xdr:row>400</xdr:row>
      <xdr:rowOff>218147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CEF72AD6-9DA7-4111-9471-EDD56CB2A9F1}"/>
            </a:ext>
          </a:extLst>
        </xdr:cNvPr>
        <xdr:cNvSpPr txBox="1"/>
      </xdr:nvSpPr>
      <xdr:spPr>
        <a:xfrm>
          <a:off x="12245341" y="84650132"/>
          <a:ext cx="1392851" cy="548211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30257</xdr:colOff>
      <xdr:row>398</xdr:row>
      <xdr:rowOff>159683</xdr:rowOff>
    </xdr:from>
    <xdr:to>
      <xdr:col>72</xdr:col>
      <xdr:colOff>85798</xdr:colOff>
      <xdr:row>426</xdr:row>
      <xdr:rowOff>76393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34C635CA-723F-433A-98D3-66F276DC40EB}"/>
            </a:ext>
          </a:extLst>
        </xdr:cNvPr>
        <xdr:cNvSpPr txBox="1"/>
      </xdr:nvSpPr>
      <xdr:spPr>
        <a:xfrm>
          <a:off x="12258452" y="89620388"/>
          <a:ext cx="1392851" cy="61822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  <xdr:twoCellAnchor>
    <xdr:from>
      <xdr:col>65</xdr:col>
      <xdr:colOff>19051</xdr:colOff>
      <xdr:row>424</xdr:row>
      <xdr:rowOff>29135</xdr:rowOff>
    </xdr:from>
    <xdr:to>
      <xdr:col>72</xdr:col>
      <xdr:colOff>74592</xdr:colOff>
      <xdr:row>448</xdr:row>
      <xdr:rowOff>27647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2390DF40-EEB2-4F83-9587-F266FFE95C1F}"/>
            </a:ext>
          </a:extLst>
        </xdr:cNvPr>
        <xdr:cNvSpPr txBox="1"/>
      </xdr:nvSpPr>
      <xdr:spPr>
        <a:xfrm>
          <a:off x="12245341" y="95296280"/>
          <a:ext cx="1392851" cy="548491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記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入</a:t>
          </a:r>
          <a:endParaRPr kumimoji="1" lang="en-US" altLang="ja-JP" sz="72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  <a:p>
          <a:r>
            <a:rPr kumimoji="1" lang="ja-JP" altLang="en-US" sz="7200" b="1">
              <a:ln w="19050">
                <a:solidFill>
                  <a:schemeClr val="tx1">
                    <a:alpha val="25000"/>
                  </a:schemeClr>
                </a:solidFill>
              </a:ln>
              <a:noFill/>
            </a:rPr>
            <a:t>例</a:t>
          </a:r>
          <a:endParaRPr kumimoji="1" lang="ja-JP" altLang="en-US" sz="13800" b="1">
            <a:ln w="19050">
              <a:solidFill>
                <a:schemeClr val="tx1">
                  <a:alpha val="25000"/>
                </a:schemeClr>
              </a:solidFill>
            </a:ln>
            <a:noFill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D5EB4-DA89-4B17-813E-3E51DB5A636D}">
  <dimension ref="A1:CI34"/>
  <sheetViews>
    <sheetView tabSelected="1" view="pageBreakPreview" zoomScaleNormal="100" zoomScaleSheetLayoutView="100" workbookViewId="0">
      <selection activeCell="CI6" sqref="CI6"/>
    </sheetView>
  </sheetViews>
  <sheetFormatPr defaultRowHeight="18" x14ac:dyDescent="0.45"/>
  <cols>
    <col min="1" max="15" width="2.796875" customWidth="1"/>
    <col min="16" max="16" width="2.5" customWidth="1"/>
    <col min="17" max="17" width="1.19921875" customWidth="1"/>
    <col min="18" max="24" width="2.5" customWidth="1"/>
    <col min="25" max="45" width="2.3984375" customWidth="1"/>
    <col min="46" max="48" width="2.5" customWidth="1"/>
    <col min="49" max="49" width="3.09765625" customWidth="1"/>
    <col min="50" max="50" width="2.5" customWidth="1"/>
    <col min="51" max="51" width="4.3984375" customWidth="1"/>
    <col min="52" max="52" width="1.19921875" customWidth="1"/>
    <col min="53" max="310" width="2.5" customWidth="1"/>
  </cols>
  <sheetData>
    <row r="1" spans="1:87" ht="22.8" thickBot="1" x14ac:dyDescent="0.5">
      <c r="A1" s="27" t="s">
        <v>29</v>
      </c>
      <c r="R1" s="27" t="s">
        <v>32</v>
      </c>
      <c r="BB1" s="27" t="s">
        <v>33</v>
      </c>
    </row>
    <row r="2" spans="1:87" ht="18.75" customHeight="1" x14ac:dyDescent="0.45">
      <c r="A2" s="64" t="s">
        <v>34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6"/>
      <c r="P2" s="28"/>
    </row>
    <row r="3" spans="1:87" x14ac:dyDescent="0.45">
      <c r="A3" s="67" t="s">
        <v>67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9"/>
      <c r="P3" s="28"/>
    </row>
    <row r="4" spans="1:87" ht="18.600000000000001" thickBot="1" x14ac:dyDescent="0.5">
      <c r="A4" s="70"/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2"/>
      <c r="P4" s="28"/>
    </row>
    <row r="5" spans="1:87" ht="19.5" customHeight="1" thickBot="1" x14ac:dyDescent="0.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31"/>
    </row>
    <row r="6" spans="1:87" ht="19.5" customHeight="1" thickBot="1" x14ac:dyDescent="0.5">
      <c r="A6" s="48" t="s">
        <v>78</v>
      </c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40"/>
      <c r="P6" s="31"/>
      <c r="R6" s="81" t="s">
        <v>83</v>
      </c>
      <c r="S6" s="81"/>
      <c r="T6" s="81"/>
      <c r="U6" s="81"/>
      <c r="V6" s="81"/>
      <c r="W6" s="81"/>
      <c r="X6" s="81"/>
      <c r="AT6" s="2" t="s">
        <v>4</v>
      </c>
      <c r="AW6" s="54"/>
      <c r="AX6" s="1" t="s">
        <v>3</v>
      </c>
      <c r="AY6" s="54"/>
      <c r="BB6" s="81" t="s">
        <v>77</v>
      </c>
      <c r="BC6" s="81"/>
      <c r="BD6" s="81"/>
      <c r="BE6" s="81"/>
      <c r="BF6" s="81"/>
      <c r="BG6" s="81"/>
      <c r="BH6" s="81"/>
      <c r="CD6" s="2" t="s">
        <v>4</v>
      </c>
      <c r="CG6" s="55"/>
      <c r="CH6" s="1" t="s">
        <v>3</v>
      </c>
      <c r="CI6" s="55"/>
    </row>
    <row r="7" spans="1:87" ht="22.5" customHeight="1" x14ac:dyDescent="0.45">
      <c r="A7" s="68" t="s">
        <v>69</v>
      </c>
      <c r="B7" s="6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101"/>
      <c r="P7" s="31"/>
      <c r="R7" s="34"/>
      <c r="S7" s="34"/>
      <c r="T7" s="34"/>
      <c r="U7" s="34"/>
      <c r="V7" s="34"/>
      <c r="W7" s="34"/>
      <c r="X7" s="34"/>
      <c r="AT7" s="2"/>
      <c r="AX7" s="1"/>
      <c r="BB7" s="34"/>
      <c r="BC7" s="34"/>
      <c r="BD7" s="34"/>
      <c r="BE7" s="34"/>
      <c r="BF7" s="34"/>
      <c r="BG7" s="34"/>
      <c r="BH7" s="34"/>
      <c r="CD7" s="2"/>
      <c r="CH7" s="1"/>
    </row>
    <row r="8" spans="1:87" ht="22.5" customHeight="1" x14ac:dyDescent="0.45">
      <c r="A8" s="68"/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101"/>
      <c r="P8" s="28"/>
      <c r="R8" s="82" t="s">
        <v>25</v>
      </c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BB8" s="82" t="s">
        <v>25</v>
      </c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</row>
    <row r="9" spans="1:87" ht="22.5" customHeight="1" x14ac:dyDescent="0.45">
      <c r="A9" s="102"/>
      <c r="B9" s="102"/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3"/>
      <c r="P9" s="28"/>
      <c r="R9" s="5"/>
      <c r="S9" s="5"/>
      <c r="T9" s="5"/>
      <c r="U9" s="5"/>
      <c r="V9" s="5"/>
      <c r="W9" s="5"/>
      <c r="X9" s="5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BB9" s="5"/>
      <c r="BC9" s="5"/>
      <c r="BD9" s="5"/>
      <c r="BE9" s="5"/>
      <c r="BF9" s="5"/>
      <c r="BG9" s="5"/>
      <c r="BH9" s="5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</row>
    <row r="10" spans="1:87" ht="22.5" customHeight="1" x14ac:dyDescent="0.45">
      <c r="A10" s="30" t="s">
        <v>30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3"/>
      <c r="P10" s="19"/>
      <c r="Q10" s="4"/>
      <c r="R10" s="83" t="s">
        <v>0</v>
      </c>
      <c r="S10" s="84"/>
      <c r="T10" s="84"/>
      <c r="U10" s="84"/>
      <c r="V10" s="84"/>
      <c r="W10" s="84"/>
      <c r="X10" s="85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7"/>
      <c r="BB10" s="83" t="s">
        <v>0</v>
      </c>
      <c r="BC10" s="84"/>
      <c r="BD10" s="84"/>
      <c r="BE10" s="84"/>
      <c r="BF10" s="84"/>
      <c r="BG10" s="84"/>
      <c r="BH10" s="85"/>
      <c r="BI10" s="94" t="s">
        <v>42</v>
      </c>
      <c r="BJ10" s="94"/>
      <c r="BK10" s="94"/>
      <c r="BL10" s="94"/>
      <c r="BM10" s="94"/>
      <c r="BN10" s="94"/>
      <c r="BO10" s="94"/>
      <c r="BP10" s="94"/>
      <c r="BQ10" s="94"/>
      <c r="BR10" s="94"/>
      <c r="BS10" s="94"/>
      <c r="BT10" s="94"/>
      <c r="BU10" s="94"/>
      <c r="BV10" s="94"/>
      <c r="BW10" s="94"/>
      <c r="BX10" s="94"/>
      <c r="BY10" s="94"/>
      <c r="BZ10" s="94"/>
      <c r="CA10" s="94"/>
      <c r="CB10" s="94"/>
      <c r="CC10" s="94"/>
      <c r="CD10" s="94"/>
      <c r="CE10" s="94"/>
      <c r="CF10" s="94"/>
      <c r="CG10" s="94"/>
      <c r="CH10" s="94"/>
      <c r="CI10" s="95"/>
    </row>
    <row r="11" spans="1:87" ht="22.5" customHeight="1" x14ac:dyDescent="0.45">
      <c r="A11" s="19"/>
      <c r="O11" s="4"/>
      <c r="P11" s="19"/>
      <c r="Q11" s="4"/>
      <c r="R11" s="88" t="s">
        <v>2</v>
      </c>
      <c r="S11" s="88"/>
      <c r="T11" s="88"/>
      <c r="U11" s="88"/>
      <c r="V11" s="88"/>
      <c r="W11" s="88"/>
      <c r="X11" s="88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BB11" s="88" t="s">
        <v>2</v>
      </c>
      <c r="BC11" s="88"/>
      <c r="BD11" s="88"/>
      <c r="BE11" s="88"/>
      <c r="BF11" s="88"/>
      <c r="BG11" s="88"/>
      <c r="BH11" s="88"/>
      <c r="BI11" s="96" t="s">
        <v>43</v>
      </c>
      <c r="BJ11" s="96"/>
      <c r="BK11" s="96"/>
      <c r="BL11" s="96"/>
      <c r="BM11" s="96"/>
      <c r="BN11" s="96"/>
      <c r="BO11" s="96"/>
      <c r="BP11" s="96"/>
      <c r="BQ11" s="96"/>
      <c r="BR11" s="96"/>
      <c r="BS11" s="96"/>
      <c r="BT11" s="96"/>
      <c r="BU11" s="96"/>
      <c r="BV11" s="96"/>
      <c r="BW11" s="96"/>
      <c r="BX11" s="96"/>
      <c r="BY11" s="96"/>
      <c r="BZ11" s="96"/>
      <c r="CA11" s="96"/>
      <c r="CB11" s="96"/>
      <c r="CC11" s="96"/>
      <c r="CD11" s="96"/>
      <c r="CE11" s="96"/>
      <c r="CF11" s="96"/>
      <c r="CG11" s="96"/>
      <c r="CH11" s="96"/>
      <c r="CI11" s="96"/>
    </row>
    <row r="12" spans="1:87" ht="22.5" customHeight="1" x14ac:dyDescent="0.45">
      <c r="A12" s="2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20"/>
      <c r="P12" s="19"/>
      <c r="Q12" s="4"/>
      <c r="R12" s="77" t="s">
        <v>1</v>
      </c>
      <c r="S12" s="78"/>
      <c r="T12" s="78"/>
      <c r="U12" s="78"/>
      <c r="V12" s="78"/>
      <c r="W12" s="78"/>
      <c r="X12" s="79"/>
      <c r="Y12" s="91"/>
      <c r="Z12" s="92"/>
      <c r="AA12" s="92"/>
      <c r="AB12" s="92"/>
      <c r="AC12" s="92"/>
      <c r="AD12" s="92"/>
      <c r="AE12" s="92"/>
      <c r="AF12" s="92"/>
      <c r="AG12" s="92"/>
      <c r="AH12" s="92"/>
      <c r="AI12" s="92"/>
      <c r="AJ12" s="92"/>
      <c r="AK12" s="92"/>
      <c r="AL12" s="92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3"/>
      <c r="BB12" s="77" t="s">
        <v>1</v>
      </c>
      <c r="BC12" s="78"/>
      <c r="BD12" s="78"/>
      <c r="BE12" s="78"/>
      <c r="BF12" s="78"/>
      <c r="BG12" s="78"/>
      <c r="BH12" s="79"/>
      <c r="BI12" s="97" t="s">
        <v>44</v>
      </c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  <c r="CB12" s="98"/>
      <c r="CC12" s="98"/>
      <c r="CD12" s="98"/>
      <c r="CE12" s="98"/>
      <c r="CF12" s="98"/>
      <c r="CG12" s="98"/>
      <c r="CH12" s="98"/>
      <c r="CI12" s="99"/>
    </row>
    <row r="13" spans="1:87" ht="22.5" customHeight="1" x14ac:dyDescent="0.45">
      <c r="B13" s="26"/>
    </row>
    <row r="14" spans="1:87" ht="22.5" customHeight="1" x14ac:dyDescent="0.45">
      <c r="R14" s="6" t="s">
        <v>74</v>
      </c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</row>
    <row r="15" spans="1:87" ht="22.5" customHeight="1" x14ac:dyDescent="0.45">
      <c r="A15" s="30" t="s">
        <v>31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3"/>
      <c r="R15" s="77" t="s">
        <v>15</v>
      </c>
      <c r="S15" s="78"/>
      <c r="T15" s="78"/>
      <c r="U15" s="78"/>
      <c r="V15" s="78"/>
      <c r="W15" s="78"/>
      <c r="X15" s="79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80" t="e">
        <f>時間単価!AK11</f>
        <v>#DIV/0!</v>
      </c>
      <c r="AL15" s="80"/>
      <c r="AM15" s="80"/>
      <c r="AN15" s="80"/>
      <c r="AO15" s="80"/>
      <c r="AP15" s="7" t="s">
        <v>19</v>
      </c>
      <c r="AQ15" s="7"/>
      <c r="AR15" s="7"/>
      <c r="AS15" s="7"/>
      <c r="AT15" s="7"/>
      <c r="AU15" s="7"/>
      <c r="AV15" s="7"/>
      <c r="AW15" s="7"/>
      <c r="AX15" s="7"/>
      <c r="AY15" s="8"/>
      <c r="BB15" s="77" t="s">
        <v>15</v>
      </c>
      <c r="BC15" s="78"/>
      <c r="BD15" s="78"/>
      <c r="BE15" s="78"/>
      <c r="BF15" s="78"/>
      <c r="BG15" s="78"/>
      <c r="BH15" s="79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80">
        <f>時間単価!BV11</f>
        <v>3788.9745109662122</v>
      </c>
      <c r="BV15" s="80"/>
      <c r="BW15" s="80"/>
      <c r="BX15" s="80"/>
      <c r="BY15" s="80"/>
      <c r="BZ15" s="7" t="s">
        <v>19</v>
      </c>
      <c r="CA15" s="7"/>
      <c r="CB15" s="7"/>
      <c r="CC15" s="7"/>
      <c r="CD15" s="7"/>
      <c r="CE15" s="7"/>
      <c r="CF15" s="7"/>
      <c r="CG15" s="7"/>
      <c r="CH15" s="7"/>
      <c r="CI15" s="8"/>
    </row>
    <row r="16" spans="1:87" ht="22.5" customHeight="1" x14ac:dyDescent="0.45">
      <c r="A16" s="19"/>
      <c r="O16" s="4"/>
    </row>
    <row r="17" spans="1:87" ht="22.5" customHeight="1" x14ac:dyDescent="0.45">
      <c r="A17" s="19"/>
      <c r="O17" s="4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</row>
    <row r="18" spans="1:87" ht="22.5" customHeight="1" x14ac:dyDescent="0.45">
      <c r="A18" s="19"/>
      <c r="O18" s="4"/>
      <c r="R18" s="77" t="s">
        <v>13</v>
      </c>
      <c r="S18" s="78"/>
      <c r="T18" s="78"/>
      <c r="U18" s="78"/>
      <c r="V18" s="78"/>
      <c r="W18" s="78"/>
      <c r="X18" s="79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90">
        <f>'作業時間 (作成必須)'!AJ9</f>
        <v>0</v>
      </c>
      <c r="AL18" s="90"/>
      <c r="AM18" s="90"/>
      <c r="AN18" s="90"/>
      <c r="AO18" s="90"/>
      <c r="AP18" s="7"/>
      <c r="AQ18" s="7"/>
      <c r="AR18" s="7"/>
      <c r="AS18" s="7"/>
      <c r="AT18" s="7"/>
      <c r="AU18" s="7"/>
      <c r="AV18" s="7"/>
      <c r="AW18" s="7"/>
      <c r="AX18" s="7"/>
      <c r="AY18" s="8"/>
      <c r="BB18" s="77" t="s">
        <v>13</v>
      </c>
      <c r="BC18" s="78"/>
      <c r="BD18" s="78"/>
      <c r="BE18" s="78"/>
      <c r="BF18" s="78"/>
      <c r="BG18" s="78"/>
      <c r="BH18" s="79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100">
        <f>'作業時間 (作成必須)'!BT9</f>
        <v>3.8125</v>
      </c>
      <c r="BV18" s="100"/>
      <c r="BW18" s="100"/>
      <c r="BX18" s="100"/>
      <c r="BY18" s="100"/>
      <c r="BZ18" s="7"/>
      <c r="CA18" s="7"/>
      <c r="CB18" s="7"/>
      <c r="CC18" s="7"/>
      <c r="CD18" s="7"/>
      <c r="CE18" s="7"/>
      <c r="CF18" s="7"/>
      <c r="CG18" s="7"/>
      <c r="CH18" s="7"/>
      <c r="CI18" s="8"/>
    </row>
    <row r="19" spans="1:87" ht="22.5" customHeight="1" x14ac:dyDescent="0.45">
      <c r="A19" s="19"/>
      <c r="O19" s="4"/>
    </row>
    <row r="20" spans="1:87" ht="22.5" customHeight="1" thickBot="1" x14ac:dyDescent="0.5">
      <c r="A20" s="19"/>
      <c r="O20" s="4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</row>
    <row r="21" spans="1:87" ht="22.5" customHeight="1" thickTop="1" thickBot="1" x14ac:dyDescent="0.5">
      <c r="A21" s="2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20"/>
      <c r="Q21" s="15"/>
      <c r="R21" s="73" t="s">
        <v>28</v>
      </c>
      <c r="S21" s="74"/>
      <c r="T21" s="74"/>
      <c r="U21" s="74"/>
      <c r="V21" s="74"/>
      <c r="W21" s="74"/>
      <c r="X21" s="75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76" t="e">
        <f>AK15*AK18*24</f>
        <v>#DIV/0!</v>
      </c>
      <c r="AL21" s="76"/>
      <c r="AM21" s="76"/>
      <c r="AN21" s="76"/>
      <c r="AO21" s="76"/>
      <c r="AP21" s="16" t="s">
        <v>19</v>
      </c>
      <c r="AQ21" s="16"/>
      <c r="AR21" s="16"/>
      <c r="AS21" s="16"/>
      <c r="AT21" s="16"/>
      <c r="AU21" s="16"/>
      <c r="AV21" s="16"/>
      <c r="AW21" s="16"/>
      <c r="AX21" s="16"/>
      <c r="AY21" s="17"/>
      <c r="BB21" s="73" t="s">
        <v>28</v>
      </c>
      <c r="BC21" s="74"/>
      <c r="BD21" s="74"/>
      <c r="BE21" s="74"/>
      <c r="BF21" s="74"/>
      <c r="BG21" s="74"/>
      <c r="BH21" s="75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76">
        <f>BU15*BU18*24</f>
        <v>346691.16775340843</v>
      </c>
      <c r="BV21" s="76"/>
      <c r="BW21" s="76"/>
      <c r="BX21" s="76"/>
      <c r="BY21" s="76"/>
      <c r="BZ21" s="16" t="s">
        <v>19</v>
      </c>
      <c r="CA21" s="16"/>
      <c r="CB21" s="16"/>
      <c r="CC21" s="16"/>
      <c r="CD21" s="16"/>
      <c r="CE21" s="16"/>
      <c r="CF21" s="16"/>
      <c r="CG21" s="16"/>
      <c r="CH21" s="16"/>
      <c r="CI21" s="17"/>
    </row>
    <row r="22" spans="1:87" ht="55.2" customHeight="1" thickTop="1" x14ac:dyDescent="0.45"/>
    <row r="23" spans="1:87" ht="18" customHeight="1" x14ac:dyDescent="0.45">
      <c r="A23" s="104" t="s">
        <v>80</v>
      </c>
      <c r="B23" s="10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6"/>
      <c r="R23" s="6" t="s">
        <v>75</v>
      </c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BB23" s="6" t="s">
        <v>75</v>
      </c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</row>
    <row r="24" spans="1:87" x14ac:dyDescent="0.45">
      <c r="A24" s="107"/>
      <c r="B24" s="108"/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8"/>
      <c r="O24" s="109"/>
      <c r="R24" s="77" t="s">
        <v>15</v>
      </c>
      <c r="S24" s="78"/>
      <c r="T24" s="78"/>
      <c r="U24" s="78"/>
      <c r="V24" s="78"/>
      <c r="W24" s="78"/>
      <c r="X24" s="79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80" t="e">
        <f>時間単価!AK11</f>
        <v>#DIV/0!</v>
      </c>
      <c r="AL24" s="80"/>
      <c r="AM24" s="80"/>
      <c r="AN24" s="80"/>
      <c r="AO24" s="80"/>
      <c r="AP24" s="7" t="s">
        <v>19</v>
      </c>
      <c r="AQ24" s="7"/>
      <c r="AR24" s="7"/>
      <c r="AS24" s="7"/>
      <c r="AT24" s="7"/>
      <c r="AU24" s="7"/>
      <c r="AV24" s="7"/>
      <c r="AW24" s="7"/>
      <c r="AX24" s="7"/>
      <c r="AY24" s="8"/>
      <c r="BB24" s="77" t="s">
        <v>15</v>
      </c>
      <c r="BC24" s="78"/>
      <c r="BD24" s="78"/>
      <c r="BE24" s="78"/>
      <c r="BF24" s="78"/>
      <c r="BG24" s="78"/>
      <c r="BH24" s="79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80">
        <f>時間単価!BV11</f>
        <v>3788.9745109662122</v>
      </c>
      <c r="BV24" s="80"/>
      <c r="BW24" s="80"/>
      <c r="BX24" s="80"/>
      <c r="BY24" s="80"/>
      <c r="BZ24" s="7" t="s">
        <v>19</v>
      </c>
      <c r="CA24" s="7"/>
      <c r="CB24" s="7"/>
      <c r="CC24" s="7"/>
      <c r="CD24" s="7"/>
      <c r="CE24" s="7"/>
      <c r="CF24" s="7"/>
      <c r="CG24" s="7"/>
      <c r="CH24" s="7"/>
      <c r="CI24" s="8"/>
    </row>
    <row r="25" spans="1:87" x14ac:dyDescent="0.45">
      <c r="A25" s="107"/>
      <c r="B25" s="108"/>
      <c r="C25" s="108"/>
      <c r="D25" s="108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9"/>
    </row>
    <row r="26" spans="1:87" x14ac:dyDescent="0.45">
      <c r="A26" s="107"/>
      <c r="B26" s="108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9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</row>
    <row r="27" spans="1:87" x14ac:dyDescent="0.45">
      <c r="A27" s="107"/>
      <c r="B27" s="108"/>
      <c r="C27" s="108"/>
      <c r="D27" s="108"/>
      <c r="E27" s="108"/>
      <c r="F27" s="108"/>
      <c r="G27" s="108"/>
      <c r="H27" s="108"/>
      <c r="I27" s="108"/>
      <c r="J27" s="108"/>
      <c r="K27" s="108"/>
      <c r="L27" s="108"/>
      <c r="M27" s="108"/>
      <c r="N27" s="108"/>
      <c r="O27" s="109"/>
      <c r="R27" s="77" t="s">
        <v>13</v>
      </c>
      <c r="S27" s="78"/>
      <c r="T27" s="78"/>
      <c r="U27" s="78"/>
      <c r="V27" s="78"/>
      <c r="W27" s="78"/>
      <c r="X27" s="79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90">
        <f>'作業時間（2ヵ年事業の申請のみ）'!AJ9</f>
        <v>0</v>
      </c>
      <c r="AL27" s="90"/>
      <c r="AM27" s="90"/>
      <c r="AN27" s="90"/>
      <c r="AO27" s="90"/>
      <c r="AP27" s="7"/>
      <c r="AQ27" s="7"/>
      <c r="AR27" s="7"/>
      <c r="AS27" s="7"/>
      <c r="AT27" s="7"/>
      <c r="AU27" s="7"/>
      <c r="AV27" s="7"/>
      <c r="AW27" s="7"/>
      <c r="AX27" s="7"/>
      <c r="AY27" s="8"/>
      <c r="BB27" s="77" t="s">
        <v>13</v>
      </c>
      <c r="BC27" s="78"/>
      <c r="BD27" s="78"/>
      <c r="BE27" s="78"/>
      <c r="BF27" s="78"/>
      <c r="BG27" s="78"/>
      <c r="BH27" s="79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90">
        <f>'作業時間（2ヵ年事業の申請のみ）'!BT9</f>
        <v>3.8125</v>
      </c>
      <c r="BV27" s="90"/>
      <c r="BW27" s="90"/>
      <c r="BX27" s="90"/>
      <c r="BY27" s="90"/>
      <c r="BZ27" s="7"/>
      <c r="CA27" s="7"/>
      <c r="CB27" s="7"/>
      <c r="CC27" s="7"/>
      <c r="CD27" s="7"/>
      <c r="CE27" s="7"/>
      <c r="CF27" s="7"/>
      <c r="CG27" s="7"/>
      <c r="CH27" s="7"/>
      <c r="CI27" s="8"/>
    </row>
    <row r="28" spans="1:87" x14ac:dyDescent="0.45">
      <c r="A28" s="107"/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9"/>
    </row>
    <row r="29" spans="1:87" ht="18.600000000000001" thickBot="1" x14ac:dyDescent="0.5">
      <c r="A29" s="107"/>
      <c r="B29" s="108"/>
      <c r="C29" s="108"/>
      <c r="D29" s="108"/>
      <c r="E29" s="108"/>
      <c r="F29" s="108"/>
      <c r="G29" s="108"/>
      <c r="H29" s="108"/>
      <c r="I29" s="108"/>
      <c r="J29" s="108"/>
      <c r="K29" s="108"/>
      <c r="L29" s="108"/>
      <c r="M29" s="108"/>
      <c r="N29" s="108"/>
      <c r="O29" s="109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</row>
    <row r="30" spans="1:87" ht="19.2" thickTop="1" thickBot="1" x14ac:dyDescent="0.5">
      <c r="A30" s="110"/>
      <c r="B30" s="111"/>
      <c r="C30" s="111"/>
      <c r="D30" s="111"/>
      <c r="E30" s="111"/>
      <c r="F30" s="111"/>
      <c r="G30" s="111"/>
      <c r="H30" s="111"/>
      <c r="I30" s="111"/>
      <c r="J30" s="111"/>
      <c r="K30" s="111"/>
      <c r="L30" s="111"/>
      <c r="M30" s="111"/>
      <c r="N30" s="111"/>
      <c r="O30" s="112"/>
      <c r="R30" s="73" t="s">
        <v>28</v>
      </c>
      <c r="S30" s="74"/>
      <c r="T30" s="74"/>
      <c r="U30" s="74"/>
      <c r="V30" s="74"/>
      <c r="W30" s="74"/>
      <c r="X30" s="75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76" t="e">
        <f>AK24*AK27*24</f>
        <v>#DIV/0!</v>
      </c>
      <c r="AL30" s="76"/>
      <c r="AM30" s="76"/>
      <c r="AN30" s="76"/>
      <c r="AO30" s="76"/>
      <c r="AP30" s="16" t="s">
        <v>19</v>
      </c>
      <c r="AQ30" s="16"/>
      <c r="AR30" s="16"/>
      <c r="AS30" s="16"/>
      <c r="AT30" s="16"/>
      <c r="AU30" s="16"/>
      <c r="AV30" s="16"/>
      <c r="AW30" s="16"/>
      <c r="AX30" s="16"/>
      <c r="AY30" s="17"/>
      <c r="BB30" s="73" t="s">
        <v>28</v>
      </c>
      <c r="BC30" s="74"/>
      <c r="BD30" s="74"/>
      <c r="BE30" s="74"/>
      <c r="BF30" s="74"/>
      <c r="BG30" s="74"/>
      <c r="BH30" s="75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76">
        <f>BU24*BU27*24</f>
        <v>346691.16775340843</v>
      </c>
      <c r="BV30" s="76"/>
      <c r="BW30" s="76"/>
      <c r="BX30" s="76"/>
      <c r="BY30" s="76"/>
      <c r="BZ30" s="16" t="s">
        <v>19</v>
      </c>
      <c r="CA30" s="16"/>
      <c r="CB30" s="16"/>
      <c r="CC30" s="16"/>
      <c r="CD30" s="16"/>
      <c r="CE30" s="16"/>
      <c r="CF30" s="16"/>
      <c r="CG30" s="16"/>
      <c r="CH30" s="16"/>
      <c r="CI30" s="17"/>
    </row>
    <row r="31" spans="1:87" ht="67.2" customHeight="1" thickTop="1" x14ac:dyDescent="0.45"/>
    <row r="32" spans="1:87" ht="18.600000000000001" thickBot="1" x14ac:dyDescent="0.5">
      <c r="R32" t="s">
        <v>76</v>
      </c>
      <c r="BB32" t="s">
        <v>76</v>
      </c>
    </row>
    <row r="33" spans="1:87" ht="19.2" thickTop="1" thickBot="1" x14ac:dyDescent="0.5">
      <c r="A33" s="42" t="s">
        <v>70</v>
      </c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43"/>
      <c r="R33" s="73" t="s">
        <v>28</v>
      </c>
      <c r="S33" s="74"/>
      <c r="T33" s="74"/>
      <c r="U33" s="74"/>
      <c r="V33" s="74"/>
      <c r="W33" s="74"/>
      <c r="X33" s="75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76" t="e">
        <f>AK21+AK30</f>
        <v>#DIV/0!</v>
      </c>
      <c r="AL33" s="76"/>
      <c r="AM33" s="76"/>
      <c r="AN33" s="76"/>
      <c r="AO33" s="76"/>
      <c r="AP33" s="16" t="s">
        <v>19</v>
      </c>
      <c r="AQ33" s="16"/>
      <c r="AR33" s="16"/>
      <c r="AS33" s="16"/>
      <c r="AT33" s="16"/>
      <c r="AU33" s="16"/>
      <c r="AV33" s="16"/>
      <c r="AW33" s="16"/>
      <c r="AX33" s="16"/>
      <c r="AY33" s="17"/>
      <c r="BB33" s="73" t="s">
        <v>28</v>
      </c>
      <c r="BC33" s="74"/>
      <c r="BD33" s="74"/>
      <c r="BE33" s="74"/>
      <c r="BF33" s="74"/>
      <c r="BG33" s="74"/>
      <c r="BH33" s="75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76">
        <f>BU21+BU30</f>
        <v>693382.33550681686</v>
      </c>
      <c r="BV33" s="76"/>
      <c r="BW33" s="76"/>
      <c r="BX33" s="76"/>
      <c r="BY33" s="76"/>
      <c r="BZ33" s="16" t="s">
        <v>19</v>
      </c>
      <c r="CA33" s="16"/>
      <c r="CB33" s="16"/>
      <c r="CC33" s="16"/>
      <c r="CD33" s="16"/>
      <c r="CE33" s="16"/>
      <c r="CF33" s="16"/>
      <c r="CG33" s="16"/>
      <c r="CH33" s="16"/>
      <c r="CI33" s="17"/>
    </row>
    <row r="34" spans="1:87" ht="18.600000000000001" thickTop="1" x14ac:dyDescent="0.45"/>
  </sheetData>
  <sheetProtection algorithmName="SHA-512" hashValue="DJ+Ga0//QLTKFlFm47bUI+8H6gwUziAP0FLEyBVahvJJAYLBKBY5/22rY7IZGGNEN4tqGhAc2mC/kvCq16FhJg==" saltValue="aYM/TEHKzRsVZv7+JoYQYw==" spinCount="100000" sheet="1" objects="1" scenarios="1"/>
  <mergeCells count="48">
    <mergeCell ref="BB33:BH33"/>
    <mergeCell ref="BU33:BY33"/>
    <mergeCell ref="BB24:BH24"/>
    <mergeCell ref="BU24:BY24"/>
    <mergeCell ref="BB27:BH27"/>
    <mergeCell ref="BU27:BY27"/>
    <mergeCell ref="BB30:BH30"/>
    <mergeCell ref="BU30:BY30"/>
    <mergeCell ref="R30:X30"/>
    <mergeCell ref="AK30:AO30"/>
    <mergeCell ref="R33:X33"/>
    <mergeCell ref="AK33:AO33"/>
    <mergeCell ref="A23:O30"/>
    <mergeCell ref="A7:O9"/>
    <mergeCell ref="R24:X24"/>
    <mergeCell ref="AK24:AO24"/>
    <mergeCell ref="R27:X27"/>
    <mergeCell ref="AK27:AO27"/>
    <mergeCell ref="BB21:BH21"/>
    <mergeCell ref="BB6:BH6"/>
    <mergeCell ref="BB8:CI8"/>
    <mergeCell ref="BB10:BH10"/>
    <mergeCell ref="BI10:CI10"/>
    <mergeCell ref="BU21:BY21"/>
    <mergeCell ref="BI11:CI11"/>
    <mergeCell ref="BB12:BH12"/>
    <mergeCell ref="BI12:CI12"/>
    <mergeCell ref="BB15:BH15"/>
    <mergeCell ref="BU15:BY15"/>
    <mergeCell ref="BB18:BH18"/>
    <mergeCell ref="BU18:BY18"/>
    <mergeCell ref="BB11:BH11"/>
    <mergeCell ref="A2:O2"/>
    <mergeCell ref="A3:O4"/>
    <mergeCell ref="R21:X21"/>
    <mergeCell ref="AK21:AO21"/>
    <mergeCell ref="R15:X15"/>
    <mergeCell ref="AK15:AO15"/>
    <mergeCell ref="R6:X6"/>
    <mergeCell ref="R8:AY8"/>
    <mergeCell ref="R10:X10"/>
    <mergeCell ref="Y10:AY10"/>
    <mergeCell ref="R11:X11"/>
    <mergeCell ref="Y11:AY11"/>
    <mergeCell ref="R18:X18"/>
    <mergeCell ref="AK18:AO18"/>
    <mergeCell ref="R12:X12"/>
    <mergeCell ref="Y12:AY12"/>
  </mergeCells>
  <phoneticPr fontId="1"/>
  <conditionalFormatting sqref="R6:X7">
    <cfRule type="expression" dxfId="18" priority="10">
      <formula>OR($R$6="申請用（単年事業）",$R$6="申請用（2ヵ年事業）",$R$6="完了報告用")</formula>
    </cfRule>
  </conditionalFormatting>
  <conditionalFormatting sqref="Y24:AY24 Y27:AY27 Y30:AY30">
    <cfRule type="expression" dxfId="17" priority="4">
      <formula>$R$6&lt;&gt;"申請用（2ヵ年事業）"</formula>
    </cfRule>
  </conditionalFormatting>
  <conditionalFormatting sqref="Y33:AY33">
    <cfRule type="expression" dxfId="16" priority="3">
      <formula>$R$6="完了報告用"</formula>
    </cfRule>
  </conditionalFormatting>
  <conditionalFormatting sqref="AW6:AW7">
    <cfRule type="expression" dxfId="15" priority="12">
      <formula>$R$6="完了報告用"</formula>
    </cfRule>
  </conditionalFormatting>
  <conditionalFormatting sqref="AY6:AY7">
    <cfRule type="expression" dxfId="14" priority="11">
      <formula>$R$6="完了報告用"</formula>
    </cfRule>
  </conditionalFormatting>
  <conditionalFormatting sqref="BB6:BH6">
    <cfRule type="expression" dxfId="13" priority="5">
      <formula>OR($BB$6="申請用（単年事業）",$BB$6="申請用（2ヵ年事業）",$BB$6="完了報告用")</formula>
    </cfRule>
  </conditionalFormatting>
  <conditionalFormatting sqref="BI24:CI24 BI27:CI27 BI30:CI30">
    <cfRule type="expression" dxfId="12" priority="2">
      <formula>$BB$6&lt;&gt;"申請用（2ヵ年事業）"</formula>
    </cfRule>
  </conditionalFormatting>
  <conditionalFormatting sqref="BI33:CI33">
    <cfRule type="expression" dxfId="11" priority="1">
      <formula>$BB$6="完了報告用"</formula>
    </cfRule>
  </conditionalFormatting>
  <conditionalFormatting sqref="CG6:CG7">
    <cfRule type="expression" dxfId="10" priority="9">
      <formula>$BB$6="完了報告用"</formula>
    </cfRule>
  </conditionalFormatting>
  <conditionalFormatting sqref="CI6:CI7">
    <cfRule type="expression" dxfId="9" priority="8">
      <formula>$BB$6="完了報告用"</formula>
    </cfRule>
  </conditionalFormatting>
  <dataValidations count="2">
    <dataValidation type="list" allowBlank="1" showInputMessage="1" showErrorMessage="1" sqref="R7 BB7" xr:uid="{1D3C7154-0CC2-4897-831C-27EA3D919B85}">
      <formula1>"※選択してください,申請用,完了報告用"</formula1>
    </dataValidation>
    <dataValidation type="list" allowBlank="1" showInputMessage="1" showErrorMessage="1" sqref="R6:X6 BB6:BH6" xr:uid="{2F186901-F638-4002-BE2A-6E59745945A6}">
      <formula1>"※選択してください,申請用（単年事業）,申請用（2ヵ年事業）,完了報告用"</formula1>
    </dataValidation>
  </dataValidations>
  <pageMargins left="0.39370078740157483" right="0.39370078740157483" top="0.39370078740157483" bottom="0.39370078740157483" header="0.19685039370078741" footer="0.19685039370078741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B6D7E-8A06-40A1-8BF4-94B7397C97E7}">
  <sheetPr>
    <pageSetUpPr fitToPage="1"/>
  </sheetPr>
  <dimension ref="A1:CJ48"/>
  <sheetViews>
    <sheetView view="pageBreakPreview" zoomScaleNormal="85" zoomScaleSheetLayoutView="100" workbookViewId="0">
      <selection activeCell="AK44" sqref="AK44:AY45"/>
    </sheetView>
  </sheetViews>
  <sheetFormatPr defaultRowHeight="18" x14ac:dyDescent="0.45"/>
  <cols>
    <col min="1" max="16" width="2.5" customWidth="1"/>
    <col min="17" max="17" width="1.19921875" customWidth="1"/>
    <col min="18" max="48" width="2.5" customWidth="1"/>
    <col min="49" max="49" width="2.796875" customWidth="1"/>
    <col min="50" max="51" width="2.5" customWidth="1"/>
    <col min="52" max="52" width="1.19921875" customWidth="1"/>
    <col min="53" max="53" width="3.69921875" customWidth="1"/>
    <col min="54" max="54" width="1.19921875" customWidth="1"/>
    <col min="55" max="88" width="2.5" customWidth="1"/>
    <col min="89" max="89" width="1.19921875" customWidth="1"/>
    <col min="90" max="235" width="2.5" customWidth="1"/>
  </cols>
  <sheetData>
    <row r="1" spans="1:88" ht="22.2" x14ac:dyDescent="0.45">
      <c r="A1" s="27" t="s">
        <v>29</v>
      </c>
    </row>
    <row r="2" spans="1:88" x14ac:dyDescent="0.45">
      <c r="A2" s="68" t="s">
        <v>38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</row>
    <row r="3" spans="1:88" x14ac:dyDescent="0.45">
      <c r="A3" s="68"/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</row>
    <row r="4" spans="1:88" ht="18.600000000000001" thickBot="1" x14ac:dyDescent="0.5">
      <c r="A4" s="102"/>
      <c r="B4" s="102"/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</row>
    <row r="5" spans="1:88" ht="18.600000000000001" thickBot="1" x14ac:dyDescent="0.5">
      <c r="A5" s="42" t="s">
        <v>35</v>
      </c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43"/>
      <c r="R5" s="145" t="str">
        <f>人件費!R6</f>
        <v>※選択してください</v>
      </c>
      <c r="S5" s="145"/>
      <c r="T5" s="145"/>
      <c r="U5" s="145"/>
      <c r="V5" s="145"/>
      <c r="W5" s="145"/>
      <c r="X5" s="145"/>
      <c r="AT5" s="2" t="s">
        <v>4</v>
      </c>
      <c r="AW5" s="52">
        <f>人件費!AW6</f>
        <v>0</v>
      </c>
      <c r="AX5" s="1" t="s">
        <v>3</v>
      </c>
      <c r="AY5" s="52">
        <f>人件費!AY6</f>
        <v>0</v>
      </c>
      <c r="BC5" s="82" t="str">
        <f>人件費!BB6</f>
        <v>申請用（2ヵ年事業）</v>
      </c>
      <c r="BD5" s="82"/>
      <c r="BE5" s="82"/>
      <c r="BF5" s="82"/>
      <c r="BG5" s="82"/>
      <c r="BH5" s="82"/>
      <c r="BI5" s="82"/>
      <c r="CE5" s="2" t="s">
        <v>4</v>
      </c>
      <c r="CH5" s="56">
        <f>人件費!CG6</f>
        <v>0</v>
      </c>
      <c r="CI5" s="1" t="s">
        <v>3</v>
      </c>
      <c r="CJ5" s="56">
        <f>人件費!CI6</f>
        <v>0</v>
      </c>
    </row>
    <row r="6" spans="1:88" x14ac:dyDescent="0.45">
      <c r="A6" s="38"/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28"/>
      <c r="R6" s="82" t="s">
        <v>26</v>
      </c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BC6" s="82" t="s">
        <v>26</v>
      </c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</row>
    <row r="7" spans="1:88" ht="7.5" customHeight="1" x14ac:dyDescent="0.4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28"/>
      <c r="R7" s="5"/>
      <c r="S7" s="5"/>
      <c r="T7" s="5"/>
      <c r="U7" s="5"/>
      <c r="V7" s="5"/>
      <c r="W7" s="5"/>
      <c r="X7" s="5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BC7" s="5"/>
      <c r="BD7" s="5"/>
      <c r="BE7" s="5"/>
      <c r="BF7" s="5"/>
      <c r="BG7" s="5"/>
      <c r="BH7" s="5"/>
      <c r="BI7" s="5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</row>
    <row r="8" spans="1:88" x14ac:dyDescent="0.45">
      <c r="A8" s="29" t="s">
        <v>36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3"/>
      <c r="O8" s="31"/>
      <c r="P8" s="31"/>
      <c r="Q8" s="4"/>
      <c r="R8" s="83" t="s">
        <v>0</v>
      </c>
      <c r="S8" s="84"/>
      <c r="T8" s="84"/>
      <c r="U8" s="84"/>
      <c r="V8" s="84"/>
      <c r="W8" s="84"/>
      <c r="X8" s="85"/>
      <c r="Y8" s="146">
        <f>人件費!Y10</f>
        <v>0</v>
      </c>
      <c r="Z8" s="146"/>
      <c r="AA8" s="146"/>
      <c r="AB8" s="146"/>
      <c r="AC8" s="146"/>
      <c r="AD8" s="146"/>
      <c r="AE8" s="146"/>
      <c r="AF8" s="146"/>
      <c r="AG8" s="146"/>
      <c r="AH8" s="146"/>
      <c r="AI8" s="146"/>
      <c r="AJ8" s="146"/>
      <c r="AK8" s="146"/>
      <c r="AL8" s="146"/>
      <c r="AM8" s="146"/>
      <c r="AN8" s="146"/>
      <c r="AO8" s="146"/>
      <c r="AP8" s="146"/>
      <c r="AQ8" s="146"/>
      <c r="AR8" s="146"/>
      <c r="AS8" s="146"/>
      <c r="AT8" s="146"/>
      <c r="AU8" s="146"/>
      <c r="AV8" s="146"/>
      <c r="AW8" s="146"/>
      <c r="AX8" s="146"/>
      <c r="AY8" s="147"/>
      <c r="BB8" s="4"/>
      <c r="BC8" s="83" t="s">
        <v>0</v>
      </c>
      <c r="BD8" s="84"/>
      <c r="BE8" s="84"/>
      <c r="BF8" s="84"/>
      <c r="BG8" s="84"/>
      <c r="BH8" s="84"/>
      <c r="BI8" s="85"/>
      <c r="BJ8" s="156" t="str">
        <f>人件費!BI10</f>
        <v>第35回●×コンテスト</v>
      </c>
      <c r="BK8" s="156"/>
      <c r="BL8" s="156"/>
      <c r="BM8" s="156"/>
      <c r="BN8" s="156"/>
      <c r="BO8" s="156"/>
      <c r="BP8" s="156"/>
      <c r="BQ8" s="156"/>
      <c r="BR8" s="156"/>
      <c r="BS8" s="156"/>
      <c r="BT8" s="156"/>
      <c r="BU8" s="156"/>
      <c r="BV8" s="156"/>
      <c r="BW8" s="156"/>
      <c r="BX8" s="156"/>
      <c r="BY8" s="156"/>
      <c r="BZ8" s="156"/>
      <c r="CA8" s="156"/>
      <c r="CB8" s="156"/>
      <c r="CC8" s="156"/>
      <c r="CD8" s="156"/>
      <c r="CE8" s="156"/>
      <c r="CF8" s="156"/>
      <c r="CG8" s="156"/>
      <c r="CH8" s="156"/>
      <c r="CI8" s="156"/>
      <c r="CJ8" s="157"/>
    </row>
    <row r="9" spans="1:88" x14ac:dyDescent="0.45">
      <c r="A9" s="39"/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40"/>
      <c r="O9" s="31"/>
      <c r="P9" s="31"/>
      <c r="Q9" s="4"/>
      <c r="R9" s="88" t="s">
        <v>2</v>
      </c>
      <c r="S9" s="88"/>
      <c r="T9" s="88"/>
      <c r="U9" s="88"/>
      <c r="V9" s="88"/>
      <c r="W9" s="88"/>
      <c r="X9" s="88"/>
      <c r="Y9" s="148">
        <f>人件費!Y11</f>
        <v>0</v>
      </c>
      <c r="Z9" s="148"/>
      <c r="AA9" s="148"/>
      <c r="AB9" s="148"/>
      <c r="AC9" s="148"/>
      <c r="AD9" s="148"/>
      <c r="AE9" s="148"/>
      <c r="AF9" s="148"/>
      <c r="AG9" s="148"/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BB9" s="4"/>
      <c r="BC9" s="88" t="s">
        <v>2</v>
      </c>
      <c r="BD9" s="88"/>
      <c r="BE9" s="88"/>
      <c r="BF9" s="88"/>
      <c r="BG9" s="88"/>
      <c r="BH9" s="88"/>
      <c r="BI9" s="88"/>
      <c r="BJ9" s="148" t="str">
        <f>人件費!BI11</f>
        <v>公益財団法人●●会　△部■■課</v>
      </c>
      <c r="BK9" s="148"/>
      <c r="BL9" s="148"/>
      <c r="BM9" s="148"/>
      <c r="BN9" s="148"/>
      <c r="BO9" s="148"/>
      <c r="BP9" s="148"/>
      <c r="BQ9" s="148"/>
      <c r="BR9" s="148"/>
      <c r="BS9" s="148"/>
      <c r="BT9" s="148"/>
      <c r="BU9" s="148"/>
      <c r="BV9" s="148"/>
      <c r="BW9" s="148"/>
      <c r="BX9" s="148"/>
      <c r="BY9" s="148"/>
      <c r="BZ9" s="148"/>
      <c r="CA9" s="148"/>
      <c r="CB9" s="148"/>
      <c r="CC9" s="148"/>
      <c r="CD9" s="148"/>
      <c r="CE9" s="148"/>
      <c r="CF9" s="148"/>
      <c r="CG9" s="148"/>
      <c r="CH9" s="148"/>
      <c r="CI9" s="148"/>
      <c r="CJ9" s="148"/>
    </row>
    <row r="10" spans="1:88" x14ac:dyDescent="0.45">
      <c r="A10" s="35"/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7"/>
      <c r="O10" s="38"/>
      <c r="P10" s="28"/>
      <c r="Q10" s="4"/>
      <c r="R10" s="77" t="s">
        <v>1</v>
      </c>
      <c r="S10" s="78"/>
      <c r="T10" s="78"/>
      <c r="U10" s="78"/>
      <c r="V10" s="78"/>
      <c r="W10" s="78"/>
      <c r="X10" s="79"/>
      <c r="Y10" s="152">
        <f>人件費!Y12</f>
        <v>0</v>
      </c>
      <c r="Z10" s="153"/>
      <c r="AA10" s="153"/>
      <c r="AB10" s="153"/>
      <c r="AC10" s="153"/>
      <c r="AD10" s="153"/>
      <c r="AE10" s="153"/>
      <c r="AF10" s="153"/>
      <c r="AG10" s="153"/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4"/>
      <c r="BB10" s="4"/>
      <c r="BC10" s="77" t="s">
        <v>1</v>
      </c>
      <c r="BD10" s="78"/>
      <c r="BE10" s="78"/>
      <c r="BF10" s="78"/>
      <c r="BG10" s="78"/>
      <c r="BH10" s="78"/>
      <c r="BI10" s="79"/>
      <c r="BJ10" s="152" t="str">
        <f>人件費!BI12</f>
        <v>〇岡　一郎</v>
      </c>
      <c r="BK10" s="153"/>
      <c r="BL10" s="153"/>
      <c r="BM10" s="153"/>
      <c r="BN10" s="153"/>
      <c r="BO10" s="153"/>
      <c r="BP10" s="153"/>
      <c r="BQ10" s="153"/>
      <c r="BR10" s="153"/>
      <c r="BS10" s="153"/>
      <c r="BT10" s="153"/>
      <c r="BU10" s="153"/>
      <c r="BV10" s="153"/>
      <c r="BW10" s="153"/>
      <c r="BX10" s="153"/>
      <c r="BY10" s="153"/>
      <c r="BZ10" s="153"/>
      <c r="CA10" s="153"/>
      <c r="CB10" s="153"/>
      <c r="CC10" s="153"/>
      <c r="CD10" s="153"/>
      <c r="CE10" s="153"/>
      <c r="CF10" s="153"/>
      <c r="CG10" s="153"/>
      <c r="CH10" s="153"/>
      <c r="CI10" s="153"/>
      <c r="CJ10" s="154"/>
    </row>
    <row r="11" spans="1:88" x14ac:dyDescent="0.45">
      <c r="A11" s="29" t="s">
        <v>37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5"/>
      <c r="O11" s="38"/>
      <c r="P11" s="28"/>
      <c r="Q11" s="4"/>
      <c r="R11" s="77" t="s">
        <v>15</v>
      </c>
      <c r="S11" s="78"/>
      <c r="T11" s="78"/>
      <c r="U11" s="78"/>
      <c r="V11" s="78"/>
      <c r="W11" s="78"/>
      <c r="X11" s="79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155" t="e">
        <f>AD13/AD43</f>
        <v>#DIV/0!</v>
      </c>
      <c r="AL11" s="155"/>
      <c r="AM11" s="155"/>
      <c r="AN11" s="155"/>
      <c r="AO11" s="155"/>
      <c r="AP11" s="7" t="s">
        <v>19</v>
      </c>
      <c r="AQ11" s="7"/>
      <c r="AR11" s="7"/>
      <c r="AS11" s="7"/>
      <c r="AT11" s="7"/>
      <c r="AU11" s="7"/>
      <c r="AV11" s="7"/>
      <c r="AW11" s="7"/>
      <c r="AX11" s="7"/>
      <c r="AY11" s="8"/>
      <c r="BB11" s="4"/>
      <c r="BC11" s="77" t="s">
        <v>15</v>
      </c>
      <c r="BD11" s="78"/>
      <c r="BE11" s="78"/>
      <c r="BF11" s="78"/>
      <c r="BG11" s="78"/>
      <c r="BH11" s="78"/>
      <c r="BI11" s="79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155">
        <f>BO13/BO43</f>
        <v>3788.9745109662122</v>
      </c>
      <c r="BW11" s="155"/>
      <c r="BX11" s="155"/>
      <c r="BY11" s="155"/>
      <c r="BZ11" s="155"/>
      <c r="CA11" s="7" t="s">
        <v>19</v>
      </c>
      <c r="CB11" s="7"/>
      <c r="CC11" s="7"/>
      <c r="CD11" s="7"/>
      <c r="CE11" s="7"/>
      <c r="CF11" s="7"/>
      <c r="CG11" s="7"/>
      <c r="CH11" s="7"/>
      <c r="CI11" s="7"/>
      <c r="CJ11" s="8"/>
    </row>
    <row r="12" spans="1:88" ht="6.75" customHeight="1" x14ac:dyDescent="0.45">
      <c r="A12" s="46"/>
      <c r="N12" s="4"/>
      <c r="AD12" s="21"/>
      <c r="AE12" s="21"/>
      <c r="AF12" s="21"/>
      <c r="AG12" s="21"/>
      <c r="AH12" s="21"/>
      <c r="AI12" s="21"/>
      <c r="AJ12" s="21"/>
      <c r="BO12" s="21"/>
      <c r="BP12" s="21"/>
      <c r="BQ12" s="21"/>
      <c r="BR12" s="21"/>
      <c r="BS12" s="21"/>
      <c r="BT12" s="21"/>
      <c r="BU12" s="21"/>
    </row>
    <row r="13" spans="1:88" ht="18.75" customHeight="1" x14ac:dyDescent="0.45">
      <c r="A13" s="2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20"/>
      <c r="R13" s="115" t="s">
        <v>18</v>
      </c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4"/>
      <c r="AD13" s="131">
        <f>SUM(AD16:AI41)</f>
        <v>0</v>
      </c>
      <c r="AE13" s="132"/>
      <c r="AF13" s="132"/>
      <c r="AG13" s="132"/>
      <c r="AH13" s="132"/>
      <c r="AI13" s="132"/>
      <c r="AJ13" s="24" t="s">
        <v>19</v>
      </c>
      <c r="AK13" s="22"/>
      <c r="BC13" s="115" t="s">
        <v>18</v>
      </c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4"/>
      <c r="BO13" s="131">
        <f>SUM(BO16:BT41)</f>
        <v>6392000</v>
      </c>
      <c r="BP13" s="132"/>
      <c r="BQ13" s="132"/>
      <c r="BR13" s="132"/>
      <c r="BS13" s="132"/>
      <c r="BT13" s="132"/>
      <c r="BU13" s="24" t="s">
        <v>19</v>
      </c>
      <c r="BV13" s="22"/>
    </row>
    <row r="14" spans="1:88" ht="6.75" customHeight="1" x14ac:dyDescent="0.45"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</row>
    <row r="15" spans="1:88" x14ac:dyDescent="0.45">
      <c r="A15" s="47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3"/>
      <c r="R15" s="6"/>
      <c r="S15" s="6"/>
      <c r="T15" s="115" t="s">
        <v>21</v>
      </c>
      <c r="U15" s="113"/>
      <c r="V15" s="113"/>
      <c r="W15" s="113"/>
      <c r="X15" s="113"/>
      <c r="Y15" s="113"/>
      <c r="Z15" s="113"/>
      <c r="AA15" s="113"/>
      <c r="AB15" s="113"/>
      <c r="AC15" s="114"/>
      <c r="AD15" s="113" t="s">
        <v>20</v>
      </c>
      <c r="AE15" s="113"/>
      <c r="AF15" s="113"/>
      <c r="AG15" s="113"/>
      <c r="AH15" s="113"/>
      <c r="AI15" s="113"/>
      <c r="AJ15" s="114"/>
      <c r="AK15" s="113" t="s">
        <v>24</v>
      </c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4"/>
      <c r="BC15" s="6"/>
      <c r="BD15" s="6"/>
      <c r="BE15" s="115" t="s">
        <v>21</v>
      </c>
      <c r="BF15" s="113"/>
      <c r="BG15" s="113"/>
      <c r="BH15" s="113"/>
      <c r="BI15" s="113"/>
      <c r="BJ15" s="113"/>
      <c r="BK15" s="113"/>
      <c r="BL15" s="113"/>
      <c r="BM15" s="113"/>
      <c r="BN15" s="114"/>
      <c r="BO15" s="113" t="s">
        <v>20</v>
      </c>
      <c r="BP15" s="113"/>
      <c r="BQ15" s="113"/>
      <c r="BR15" s="113"/>
      <c r="BS15" s="113"/>
      <c r="BT15" s="113"/>
      <c r="BU15" s="114"/>
      <c r="BV15" s="113" t="s">
        <v>24</v>
      </c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4"/>
    </row>
    <row r="16" spans="1:88" ht="18.75" customHeight="1" x14ac:dyDescent="0.45">
      <c r="A16" s="46" t="s">
        <v>39</v>
      </c>
      <c r="N16" s="4"/>
      <c r="Q16" s="4"/>
      <c r="R16" s="133" t="s">
        <v>16</v>
      </c>
      <c r="S16" s="134"/>
      <c r="T16" s="144"/>
      <c r="U16" s="120"/>
      <c r="V16" s="120"/>
      <c r="W16" s="120"/>
      <c r="X16" s="120"/>
      <c r="Y16" s="120"/>
      <c r="Z16" s="120"/>
      <c r="AA16" s="120"/>
      <c r="AB16" s="120"/>
      <c r="AC16" s="121"/>
      <c r="AD16" s="128"/>
      <c r="AE16" s="129"/>
      <c r="AF16" s="129"/>
      <c r="AG16" s="129"/>
      <c r="AH16" s="129"/>
      <c r="AI16" s="130"/>
      <c r="AJ16" s="11" t="s">
        <v>19</v>
      </c>
      <c r="AK16" s="119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20"/>
      <c r="AY16" s="121"/>
      <c r="BB16" s="4"/>
      <c r="BC16" s="133" t="s">
        <v>16</v>
      </c>
      <c r="BD16" s="134"/>
      <c r="BE16" s="158" t="s">
        <v>53</v>
      </c>
      <c r="BF16" s="159"/>
      <c r="BG16" s="159"/>
      <c r="BH16" s="159"/>
      <c r="BI16" s="159"/>
      <c r="BJ16" s="159"/>
      <c r="BK16" s="159"/>
      <c r="BL16" s="159"/>
      <c r="BM16" s="159"/>
      <c r="BN16" s="160"/>
      <c r="BO16" s="161">
        <f>302000*12</f>
        <v>3624000</v>
      </c>
      <c r="BP16" s="162"/>
      <c r="BQ16" s="162"/>
      <c r="BR16" s="162"/>
      <c r="BS16" s="162"/>
      <c r="BT16" s="163"/>
      <c r="BU16" s="11" t="s">
        <v>19</v>
      </c>
      <c r="BV16" s="164"/>
      <c r="BW16" s="159"/>
      <c r="BX16" s="159"/>
      <c r="BY16" s="159"/>
      <c r="BZ16" s="159"/>
      <c r="CA16" s="159"/>
      <c r="CB16" s="159"/>
      <c r="CC16" s="159"/>
      <c r="CD16" s="159"/>
      <c r="CE16" s="159"/>
      <c r="CF16" s="159"/>
      <c r="CG16" s="159"/>
      <c r="CH16" s="159"/>
      <c r="CI16" s="159"/>
      <c r="CJ16" s="160"/>
    </row>
    <row r="17" spans="1:88" ht="18.75" customHeight="1" x14ac:dyDescent="0.45">
      <c r="A17" s="107" t="s">
        <v>64</v>
      </c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9"/>
      <c r="Q17" s="4"/>
      <c r="R17" s="135"/>
      <c r="S17" s="136"/>
      <c r="T17" s="139"/>
      <c r="U17" s="117"/>
      <c r="V17" s="117"/>
      <c r="W17" s="117"/>
      <c r="X17" s="117"/>
      <c r="Y17" s="117"/>
      <c r="Z17" s="117"/>
      <c r="AA17" s="117"/>
      <c r="AB17" s="117"/>
      <c r="AC17" s="118"/>
      <c r="AD17" s="122"/>
      <c r="AE17" s="123"/>
      <c r="AF17" s="123"/>
      <c r="AG17" s="123"/>
      <c r="AH17" s="123"/>
      <c r="AI17" s="124"/>
      <c r="AJ17" s="12" t="s">
        <v>19</v>
      </c>
      <c r="AK17" s="116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8"/>
      <c r="BB17" s="4"/>
      <c r="BC17" s="135"/>
      <c r="BD17" s="136"/>
      <c r="BE17" s="165" t="s">
        <v>54</v>
      </c>
      <c r="BF17" s="166"/>
      <c r="BG17" s="166"/>
      <c r="BH17" s="166"/>
      <c r="BI17" s="166"/>
      <c r="BJ17" s="166"/>
      <c r="BK17" s="166"/>
      <c r="BL17" s="166"/>
      <c r="BM17" s="166"/>
      <c r="BN17" s="167"/>
      <c r="BO17" s="168">
        <f>25000*12</f>
        <v>300000</v>
      </c>
      <c r="BP17" s="169"/>
      <c r="BQ17" s="169"/>
      <c r="BR17" s="169"/>
      <c r="BS17" s="169"/>
      <c r="BT17" s="170"/>
      <c r="BU17" s="12" t="s">
        <v>19</v>
      </c>
      <c r="BV17" s="171"/>
      <c r="BW17" s="166"/>
      <c r="BX17" s="166"/>
      <c r="BY17" s="166"/>
      <c r="BZ17" s="166"/>
      <c r="CA17" s="166"/>
      <c r="CB17" s="166"/>
      <c r="CC17" s="166"/>
      <c r="CD17" s="166"/>
      <c r="CE17" s="166"/>
      <c r="CF17" s="166"/>
      <c r="CG17" s="166"/>
      <c r="CH17" s="166"/>
      <c r="CI17" s="166"/>
      <c r="CJ17" s="167"/>
    </row>
    <row r="18" spans="1:88" x14ac:dyDescent="0.45">
      <c r="A18" s="107"/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9"/>
      <c r="Q18" s="4"/>
      <c r="R18" s="135"/>
      <c r="S18" s="136"/>
      <c r="T18" s="139"/>
      <c r="U18" s="117"/>
      <c r="V18" s="117"/>
      <c r="W18" s="117"/>
      <c r="X18" s="117"/>
      <c r="Y18" s="117"/>
      <c r="Z18" s="117"/>
      <c r="AA18" s="117"/>
      <c r="AB18" s="117"/>
      <c r="AC18" s="118"/>
      <c r="AD18" s="122"/>
      <c r="AE18" s="123"/>
      <c r="AF18" s="123"/>
      <c r="AG18" s="123"/>
      <c r="AH18" s="123"/>
      <c r="AI18" s="124"/>
      <c r="AJ18" s="12" t="s">
        <v>19</v>
      </c>
      <c r="AK18" s="116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8"/>
      <c r="BB18" s="4"/>
      <c r="BC18" s="135"/>
      <c r="BD18" s="136"/>
      <c r="BE18" s="165" t="s">
        <v>55</v>
      </c>
      <c r="BF18" s="166"/>
      <c r="BG18" s="166"/>
      <c r="BH18" s="166"/>
      <c r="BI18" s="166"/>
      <c r="BJ18" s="166"/>
      <c r="BK18" s="166"/>
      <c r="BL18" s="166"/>
      <c r="BM18" s="166"/>
      <c r="BN18" s="167"/>
      <c r="BO18" s="168">
        <f>25000*12</f>
        <v>300000</v>
      </c>
      <c r="BP18" s="169"/>
      <c r="BQ18" s="169"/>
      <c r="BR18" s="169"/>
      <c r="BS18" s="169"/>
      <c r="BT18" s="170"/>
      <c r="BU18" s="12" t="s">
        <v>19</v>
      </c>
      <c r="BV18" s="171"/>
      <c r="BW18" s="166"/>
      <c r="BX18" s="166"/>
      <c r="BY18" s="166"/>
      <c r="BZ18" s="166"/>
      <c r="CA18" s="166"/>
      <c r="CB18" s="166"/>
      <c r="CC18" s="166"/>
      <c r="CD18" s="166"/>
      <c r="CE18" s="166"/>
      <c r="CF18" s="166"/>
      <c r="CG18" s="166"/>
      <c r="CH18" s="166"/>
      <c r="CI18" s="166"/>
      <c r="CJ18" s="167"/>
    </row>
    <row r="19" spans="1:88" x14ac:dyDescent="0.45">
      <c r="A19" s="107"/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9"/>
      <c r="Q19" s="4"/>
      <c r="R19" s="135"/>
      <c r="S19" s="136"/>
      <c r="T19" s="139"/>
      <c r="U19" s="117"/>
      <c r="V19" s="117"/>
      <c r="W19" s="117"/>
      <c r="X19" s="117"/>
      <c r="Y19" s="117"/>
      <c r="Z19" s="117"/>
      <c r="AA19" s="117"/>
      <c r="AB19" s="117"/>
      <c r="AC19" s="118"/>
      <c r="AD19" s="122"/>
      <c r="AE19" s="123"/>
      <c r="AF19" s="123"/>
      <c r="AG19" s="123"/>
      <c r="AH19" s="123"/>
      <c r="AI19" s="124"/>
      <c r="AJ19" s="12" t="s">
        <v>19</v>
      </c>
      <c r="AK19" s="116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8"/>
      <c r="BB19" s="4"/>
      <c r="BC19" s="135"/>
      <c r="BD19" s="136"/>
      <c r="BE19" s="165" t="s">
        <v>56</v>
      </c>
      <c r="BF19" s="166"/>
      <c r="BG19" s="166"/>
      <c r="BH19" s="166"/>
      <c r="BI19" s="166"/>
      <c r="BJ19" s="166"/>
      <c r="BK19" s="166"/>
      <c r="BL19" s="166"/>
      <c r="BM19" s="166"/>
      <c r="BN19" s="167"/>
      <c r="BO19" s="168">
        <f>302000*5</f>
        <v>1510000</v>
      </c>
      <c r="BP19" s="169"/>
      <c r="BQ19" s="169"/>
      <c r="BR19" s="169"/>
      <c r="BS19" s="169"/>
      <c r="BT19" s="170"/>
      <c r="BU19" s="12" t="s">
        <v>19</v>
      </c>
      <c r="BV19" s="171"/>
      <c r="BW19" s="166"/>
      <c r="BX19" s="166"/>
      <c r="BY19" s="166"/>
      <c r="BZ19" s="166"/>
      <c r="CA19" s="166"/>
      <c r="CB19" s="166"/>
      <c r="CC19" s="166"/>
      <c r="CD19" s="166"/>
      <c r="CE19" s="166"/>
      <c r="CF19" s="166"/>
      <c r="CG19" s="166"/>
      <c r="CH19" s="166"/>
      <c r="CI19" s="166"/>
      <c r="CJ19" s="167"/>
    </row>
    <row r="20" spans="1:88" x14ac:dyDescent="0.45">
      <c r="A20" s="107"/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9"/>
      <c r="Q20" s="4"/>
      <c r="R20" s="135"/>
      <c r="S20" s="136"/>
      <c r="T20" s="139"/>
      <c r="U20" s="117"/>
      <c r="V20" s="117"/>
      <c r="W20" s="117"/>
      <c r="X20" s="117"/>
      <c r="Y20" s="117"/>
      <c r="Z20" s="117"/>
      <c r="AA20" s="117"/>
      <c r="AB20" s="117"/>
      <c r="AC20" s="118"/>
      <c r="AD20" s="122"/>
      <c r="AE20" s="123"/>
      <c r="AF20" s="123"/>
      <c r="AG20" s="123"/>
      <c r="AH20" s="123"/>
      <c r="AI20" s="124"/>
      <c r="AJ20" s="12" t="s">
        <v>19</v>
      </c>
      <c r="AK20" s="116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8"/>
      <c r="BB20" s="4"/>
      <c r="BC20" s="135"/>
      <c r="BD20" s="136"/>
      <c r="BE20" s="165" t="s">
        <v>57</v>
      </c>
      <c r="BF20" s="166"/>
      <c r="BG20" s="166"/>
      <c r="BH20" s="166"/>
      <c r="BI20" s="166"/>
      <c r="BJ20" s="166"/>
      <c r="BK20" s="166"/>
      <c r="BL20" s="166"/>
      <c r="BM20" s="166"/>
      <c r="BN20" s="167"/>
      <c r="BO20" s="168">
        <v>56000</v>
      </c>
      <c r="BP20" s="169"/>
      <c r="BQ20" s="169"/>
      <c r="BR20" s="169"/>
      <c r="BS20" s="169"/>
      <c r="BT20" s="170"/>
      <c r="BU20" s="12" t="s">
        <v>19</v>
      </c>
      <c r="BV20" s="171"/>
      <c r="BW20" s="166"/>
      <c r="BX20" s="166"/>
      <c r="BY20" s="166"/>
      <c r="BZ20" s="166"/>
      <c r="CA20" s="166"/>
      <c r="CB20" s="166"/>
      <c r="CC20" s="166"/>
      <c r="CD20" s="166"/>
      <c r="CE20" s="166"/>
      <c r="CF20" s="166"/>
      <c r="CG20" s="166"/>
      <c r="CH20" s="166"/>
      <c r="CI20" s="166"/>
      <c r="CJ20" s="167"/>
    </row>
    <row r="21" spans="1:88" x14ac:dyDescent="0.45">
      <c r="A21" s="107"/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9"/>
      <c r="Q21" s="4"/>
      <c r="R21" s="135"/>
      <c r="S21" s="136"/>
      <c r="T21" s="139"/>
      <c r="U21" s="117"/>
      <c r="V21" s="117"/>
      <c r="W21" s="117"/>
      <c r="X21" s="117"/>
      <c r="Y21" s="117"/>
      <c r="Z21" s="117"/>
      <c r="AA21" s="117"/>
      <c r="AB21" s="117"/>
      <c r="AC21" s="118"/>
      <c r="AD21" s="122"/>
      <c r="AE21" s="123"/>
      <c r="AF21" s="123"/>
      <c r="AG21" s="123"/>
      <c r="AH21" s="123"/>
      <c r="AI21" s="124"/>
      <c r="AJ21" s="12" t="s">
        <v>19</v>
      </c>
      <c r="AK21" s="116"/>
      <c r="AL21" s="117"/>
      <c r="AM21" s="117"/>
      <c r="AN21" s="117"/>
      <c r="AO21" s="117"/>
      <c r="AP21" s="117"/>
      <c r="AQ21" s="117"/>
      <c r="AR21" s="117"/>
      <c r="AS21" s="117"/>
      <c r="AT21" s="117"/>
      <c r="AU21" s="117"/>
      <c r="AV21" s="117"/>
      <c r="AW21" s="117"/>
      <c r="AX21" s="117"/>
      <c r="AY21" s="118"/>
      <c r="BB21" s="4"/>
      <c r="BC21" s="135"/>
      <c r="BD21" s="136"/>
      <c r="BE21" s="165"/>
      <c r="BF21" s="166"/>
      <c r="BG21" s="166"/>
      <c r="BH21" s="166"/>
      <c r="BI21" s="166"/>
      <c r="BJ21" s="166"/>
      <c r="BK21" s="166"/>
      <c r="BL21" s="166"/>
      <c r="BM21" s="166"/>
      <c r="BN21" s="167"/>
      <c r="BO21" s="168"/>
      <c r="BP21" s="169"/>
      <c r="BQ21" s="169"/>
      <c r="BR21" s="169"/>
      <c r="BS21" s="169"/>
      <c r="BT21" s="170"/>
      <c r="BU21" s="12" t="s">
        <v>19</v>
      </c>
      <c r="BV21" s="171"/>
      <c r="BW21" s="166"/>
      <c r="BX21" s="166"/>
      <c r="BY21" s="166"/>
      <c r="BZ21" s="166"/>
      <c r="CA21" s="166"/>
      <c r="CB21" s="166"/>
      <c r="CC21" s="166"/>
      <c r="CD21" s="166"/>
      <c r="CE21" s="166"/>
      <c r="CF21" s="166"/>
      <c r="CG21" s="166"/>
      <c r="CH21" s="166"/>
      <c r="CI21" s="166"/>
      <c r="CJ21" s="167"/>
    </row>
    <row r="22" spans="1:88" x14ac:dyDescent="0.45">
      <c r="A22" s="107"/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9"/>
      <c r="Q22" s="4"/>
      <c r="R22" s="135"/>
      <c r="S22" s="136"/>
      <c r="T22" s="139"/>
      <c r="U22" s="117"/>
      <c r="V22" s="117"/>
      <c r="W22" s="117"/>
      <c r="X22" s="117"/>
      <c r="Y22" s="117"/>
      <c r="Z22" s="117"/>
      <c r="AA22" s="117"/>
      <c r="AB22" s="117"/>
      <c r="AC22" s="118"/>
      <c r="AD22" s="122"/>
      <c r="AE22" s="123"/>
      <c r="AF22" s="123"/>
      <c r="AG22" s="123"/>
      <c r="AH22" s="123"/>
      <c r="AI22" s="124"/>
      <c r="AJ22" s="12" t="s">
        <v>19</v>
      </c>
      <c r="AK22" s="116"/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  <c r="AY22" s="118"/>
      <c r="BB22" s="4"/>
      <c r="BC22" s="135"/>
      <c r="BD22" s="136"/>
      <c r="BE22" s="165"/>
      <c r="BF22" s="166"/>
      <c r="BG22" s="166"/>
      <c r="BH22" s="166"/>
      <c r="BI22" s="166"/>
      <c r="BJ22" s="166"/>
      <c r="BK22" s="166"/>
      <c r="BL22" s="166"/>
      <c r="BM22" s="166"/>
      <c r="BN22" s="167"/>
      <c r="BO22" s="168"/>
      <c r="BP22" s="169"/>
      <c r="BQ22" s="169"/>
      <c r="BR22" s="169"/>
      <c r="BS22" s="169"/>
      <c r="BT22" s="170"/>
      <c r="BU22" s="12" t="s">
        <v>19</v>
      </c>
      <c r="BV22" s="171"/>
      <c r="BW22" s="166"/>
      <c r="BX22" s="166"/>
      <c r="BY22" s="166"/>
      <c r="BZ22" s="166"/>
      <c r="CA22" s="166"/>
      <c r="CB22" s="166"/>
      <c r="CC22" s="166"/>
      <c r="CD22" s="166"/>
      <c r="CE22" s="166"/>
      <c r="CF22" s="166"/>
      <c r="CG22" s="166"/>
      <c r="CH22" s="166"/>
      <c r="CI22" s="166"/>
      <c r="CJ22" s="167"/>
    </row>
    <row r="23" spans="1:88" x14ac:dyDescent="0.45">
      <c r="A23" s="107"/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9"/>
      <c r="Q23" s="4"/>
      <c r="R23" s="135"/>
      <c r="S23" s="136"/>
      <c r="T23" s="139"/>
      <c r="U23" s="117"/>
      <c r="V23" s="117"/>
      <c r="W23" s="117"/>
      <c r="X23" s="117"/>
      <c r="Y23" s="117"/>
      <c r="Z23" s="117"/>
      <c r="AA23" s="117"/>
      <c r="AB23" s="117"/>
      <c r="AC23" s="118"/>
      <c r="AD23" s="122"/>
      <c r="AE23" s="123"/>
      <c r="AF23" s="123"/>
      <c r="AG23" s="123"/>
      <c r="AH23" s="123"/>
      <c r="AI23" s="124"/>
      <c r="AJ23" s="12" t="s">
        <v>19</v>
      </c>
      <c r="AK23" s="116"/>
      <c r="AL23" s="117"/>
      <c r="AM23" s="117"/>
      <c r="AN23" s="117"/>
      <c r="AO23" s="117"/>
      <c r="AP23" s="117"/>
      <c r="AQ23" s="117"/>
      <c r="AR23" s="117"/>
      <c r="AS23" s="117"/>
      <c r="AT23" s="117"/>
      <c r="AU23" s="117"/>
      <c r="AV23" s="117"/>
      <c r="AW23" s="117"/>
      <c r="AX23" s="117"/>
      <c r="AY23" s="118"/>
      <c r="BB23" s="4"/>
      <c r="BC23" s="135"/>
      <c r="BD23" s="136"/>
      <c r="BE23" s="165"/>
      <c r="BF23" s="166"/>
      <c r="BG23" s="166"/>
      <c r="BH23" s="166"/>
      <c r="BI23" s="166"/>
      <c r="BJ23" s="166"/>
      <c r="BK23" s="166"/>
      <c r="BL23" s="166"/>
      <c r="BM23" s="166"/>
      <c r="BN23" s="167"/>
      <c r="BO23" s="168"/>
      <c r="BP23" s="169"/>
      <c r="BQ23" s="169"/>
      <c r="BR23" s="169"/>
      <c r="BS23" s="169"/>
      <c r="BT23" s="170"/>
      <c r="BU23" s="12" t="s">
        <v>19</v>
      </c>
      <c r="BV23" s="171"/>
      <c r="BW23" s="166"/>
      <c r="BX23" s="166"/>
      <c r="BY23" s="166"/>
      <c r="BZ23" s="166"/>
      <c r="CA23" s="166"/>
      <c r="CB23" s="166"/>
      <c r="CC23" s="166"/>
      <c r="CD23" s="166"/>
      <c r="CE23" s="166"/>
      <c r="CF23" s="166"/>
      <c r="CG23" s="166"/>
      <c r="CH23" s="166"/>
      <c r="CI23" s="166"/>
      <c r="CJ23" s="167"/>
    </row>
    <row r="24" spans="1:88" x14ac:dyDescent="0.45">
      <c r="A24" s="107"/>
      <c r="B24" s="108"/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9"/>
      <c r="Q24" s="4"/>
      <c r="R24" s="135"/>
      <c r="S24" s="136"/>
      <c r="T24" s="139"/>
      <c r="U24" s="117"/>
      <c r="V24" s="117"/>
      <c r="W24" s="117"/>
      <c r="X24" s="117"/>
      <c r="Y24" s="117"/>
      <c r="Z24" s="117"/>
      <c r="AA24" s="117"/>
      <c r="AB24" s="117"/>
      <c r="AC24" s="118"/>
      <c r="AD24" s="122"/>
      <c r="AE24" s="123"/>
      <c r="AF24" s="123"/>
      <c r="AG24" s="123"/>
      <c r="AH24" s="123"/>
      <c r="AI24" s="124"/>
      <c r="AJ24" s="12" t="s">
        <v>19</v>
      </c>
      <c r="AK24" s="116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8"/>
      <c r="BB24" s="4"/>
      <c r="BC24" s="135"/>
      <c r="BD24" s="136"/>
      <c r="BE24" s="165"/>
      <c r="BF24" s="166"/>
      <c r="BG24" s="166"/>
      <c r="BH24" s="166"/>
      <c r="BI24" s="166"/>
      <c r="BJ24" s="166"/>
      <c r="BK24" s="166"/>
      <c r="BL24" s="166"/>
      <c r="BM24" s="166"/>
      <c r="BN24" s="167"/>
      <c r="BO24" s="168"/>
      <c r="BP24" s="169"/>
      <c r="BQ24" s="169"/>
      <c r="BR24" s="169"/>
      <c r="BS24" s="169"/>
      <c r="BT24" s="170"/>
      <c r="BU24" s="12" t="s">
        <v>19</v>
      </c>
      <c r="BV24" s="171"/>
      <c r="BW24" s="166"/>
      <c r="BX24" s="166"/>
      <c r="BY24" s="166"/>
      <c r="BZ24" s="166"/>
      <c r="CA24" s="166"/>
      <c r="CB24" s="166"/>
      <c r="CC24" s="166"/>
      <c r="CD24" s="166"/>
      <c r="CE24" s="166"/>
      <c r="CF24" s="166"/>
      <c r="CG24" s="166"/>
      <c r="CH24" s="166"/>
      <c r="CI24" s="166"/>
      <c r="CJ24" s="167"/>
    </row>
    <row r="25" spans="1:88" ht="18.75" customHeight="1" x14ac:dyDescent="0.45">
      <c r="A25" s="49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1"/>
      <c r="Q25" s="4"/>
      <c r="R25" s="135"/>
      <c r="S25" s="136"/>
      <c r="T25" s="139"/>
      <c r="U25" s="117"/>
      <c r="V25" s="117"/>
      <c r="W25" s="117"/>
      <c r="X25" s="117"/>
      <c r="Y25" s="117"/>
      <c r="Z25" s="117"/>
      <c r="AA25" s="117"/>
      <c r="AB25" s="117"/>
      <c r="AC25" s="118"/>
      <c r="AD25" s="122"/>
      <c r="AE25" s="123"/>
      <c r="AF25" s="123"/>
      <c r="AG25" s="123"/>
      <c r="AH25" s="123"/>
      <c r="AI25" s="124"/>
      <c r="AJ25" s="12" t="s">
        <v>19</v>
      </c>
      <c r="AK25" s="116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8"/>
      <c r="BB25" s="4"/>
      <c r="BC25" s="135"/>
      <c r="BD25" s="136"/>
      <c r="BE25" s="165"/>
      <c r="BF25" s="166"/>
      <c r="BG25" s="166"/>
      <c r="BH25" s="166"/>
      <c r="BI25" s="166"/>
      <c r="BJ25" s="166"/>
      <c r="BK25" s="166"/>
      <c r="BL25" s="166"/>
      <c r="BM25" s="166"/>
      <c r="BN25" s="167"/>
      <c r="BO25" s="168"/>
      <c r="BP25" s="169"/>
      <c r="BQ25" s="169"/>
      <c r="BR25" s="169"/>
      <c r="BS25" s="169"/>
      <c r="BT25" s="170"/>
      <c r="BU25" s="12" t="s">
        <v>19</v>
      </c>
      <c r="BV25" s="171"/>
      <c r="BW25" s="166"/>
      <c r="BX25" s="166"/>
      <c r="BY25" s="166"/>
      <c r="BZ25" s="166"/>
      <c r="CA25" s="166"/>
      <c r="CB25" s="166"/>
      <c r="CC25" s="166"/>
      <c r="CD25" s="166"/>
      <c r="CE25" s="166"/>
      <c r="CF25" s="166"/>
      <c r="CG25" s="166"/>
      <c r="CH25" s="166"/>
      <c r="CI25" s="166"/>
      <c r="CJ25" s="167"/>
    </row>
    <row r="26" spans="1:88" x14ac:dyDescent="0.45">
      <c r="A26" s="49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1"/>
      <c r="Q26" s="4"/>
      <c r="R26" s="135"/>
      <c r="S26" s="136"/>
      <c r="T26" s="139"/>
      <c r="U26" s="117"/>
      <c r="V26" s="117"/>
      <c r="W26" s="117"/>
      <c r="X26" s="117"/>
      <c r="Y26" s="117"/>
      <c r="Z26" s="117"/>
      <c r="AA26" s="117"/>
      <c r="AB26" s="117"/>
      <c r="AC26" s="118"/>
      <c r="AD26" s="122"/>
      <c r="AE26" s="123"/>
      <c r="AF26" s="123"/>
      <c r="AG26" s="123"/>
      <c r="AH26" s="123"/>
      <c r="AI26" s="124"/>
      <c r="AJ26" s="12" t="s">
        <v>19</v>
      </c>
      <c r="AK26" s="116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8"/>
      <c r="BB26" s="4"/>
      <c r="BC26" s="135"/>
      <c r="BD26" s="136"/>
      <c r="BE26" s="165"/>
      <c r="BF26" s="166"/>
      <c r="BG26" s="166"/>
      <c r="BH26" s="166"/>
      <c r="BI26" s="166"/>
      <c r="BJ26" s="166"/>
      <c r="BK26" s="166"/>
      <c r="BL26" s="166"/>
      <c r="BM26" s="166"/>
      <c r="BN26" s="167"/>
      <c r="BO26" s="168"/>
      <c r="BP26" s="169"/>
      <c r="BQ26" s="169"/>
      <c r="BR26" s="169"/>
      <c r="BS26" s="169"/>
      <c r="BT26" s="170"/>
      <c r="BU26" s="12" t="s">
        <v>19</v>
      </c>
      <c r="BV26" s="171"/>
      <c r="BW26" s="166"/>
      <c r="BX26" s="166"/>
      <c r="BY26" s="166"/>
      <c r="BZ26" s="166"/>
      <c r="CA26" s="166"/>
      <c r="CB26" s="166"/>
      <c r="CC26" s="166"/>
      <c r="CD26" s="166"/>
      <c r="CE26" s="166"/>
      <c r="CF26" s="166"/>
      <c r="CG26" s="166"/>
      <c r="CH26" s="166"/>
      <c r="CI26" s="166"/>
      <c r="CJ26" s="167"/>
    </row>
    <row r="27" spans="1:88" x14ac:dyDescent="0.45">
      <c r="A27" s="49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1"/>
      <c r="Q27" s="4"/>
      <c r="R27" s="135"/>
      <c r="S27" s="136"/>
      <c r="T27" s="139"/>
      <c r="U27" s="117"/>
      <c r="V27" s="117"/>
      <c r="W27" s="117"/>
      <c r="X27" s="117"/>
      <c r="Y27" s="117"/>
      <c r="Z27" s="117"/>
      <c r="AA27" s="117"/>
      <c r="AB27" s="117"/>
      <c r="AC27" s="118"/>
      <c r="AD27" s="122"/>
      <c r="AE27" s="123"/>
      <c r="AF27" s="123"/>
      <c r="AG27" s="123"/>
      <c r="AH27" s="123"/>
      <c r="AI27" s="124"/>
      <c r="AJ27" s="12" t="s">
        <v>19</v>
      </c>
      <c r="AK27" s="116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8"/>
      <c r="BB27" s="4"/>
      <c r="BC27" s="135"/>
      <c r="BD27" s="136"/>
      <c r="BE27" s="165"/>
      <c r="BF27" s="166"/>
      <c r="BG27" s="166"/>
      <c r="BH27" s="166"/>
      <c r="BI27" s="166"/>
      <c r="BJ27" s="166"/>
      <c r="BK27" s="166"/>
      <c r="BL27" s="166"/>
      <c r="BM27" s="166"/>
      <c r="BN27" s="167"/>
      <c r="BO27" s="168"/>
      <c r="BP27" s="169"/>
      <c r="BQ27" s="169"/>
      <c r="BR27" s="169"/>
      <c r="BS27" s="169"/>
      <c r="BT27" s="170"/>
      <c r="BU27" s="12" t="s">
        <v>19</v>
      </c>
      <c r="BV27" s="171"/>
      <c r="BW27" s="166"/>
      <c r="BX27" s="166"/>
      <c r="BY27" s="166"/>
      <c r="BZ27" s="166"/>
      <c r="CA27" s="166"/>
      <c r="CB27" s="166"/>
      <c r="CC27" s="166"/>
      <c r="CD27" s="166"/>
      <c r="CE27" s="166"/>
      <c r="CF27" s="166"/>
      <c r="CG27" s="166"/>
      <c r="CH27" s="166"/>
      <c r="CI27" s="166"/>
      <c r="CJ27" s="167"/>
    </row>
    <row r="28" spans="1:88" x14ac:dyDescent="0.45">
      <c r="A28" s="107" t="s">
        <v>68</v>
      </c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9"/>
      <c r="Q28" s="4"/>
      <c r="R28" s="137"/>
      <c r="S28" s="138"/>
      <c r="T28" s="140"/>
      <c r="U28" s="141"/>
      <c r="V28" s="141"/>
      <c r="W28" s="141"/>
      <c r="X28" s="141"/>
      <c r="Y28" s="141"/>
      <c r="Z28" s="141"/>
      <c r="AA28" s="141"/>
      <c r="AB28" s="141"/>
      <c r="AC28" s="142"/>
      <c r="AD28" s="125"/>
      <c r="AE28" s="126"/>
      <c r="AF28" s="126"/>
      <c r="AG28" s="126"/>
      <c r="AH28" s="126"/>
      <c r="AI28" s="127"/>
      <c r="AJ28" s="13" t="s">
        <v>19</v>
      </c>
      <c r="AK28" s="143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2"/>
      <c r="BB28" s="4"/>
      <c r="BC28" s="137"/>
      <c r="BD28" s="138"/>
      <c r="BE28" s="172"/>
      <c r="BF28" s="173"/>
      <c r="BG28" s="173"/>
      <c r="BH28" s="173"/>
      <c r="BI28" s="173"/>
      <c r="BJ28" s="173"/>
      <c r="BK28" s="173"/>
      <c r="BL28" s="173"/>
      <c r="BM28" s="173"/>
      <c r="BN28" s="174"/>
      <c r="BO28" s="175"/>
      <c r="BP28" s="176"/>
      <c r="BQ28" s="176"/>
      <c r="BR28" s="176"/>
      <c r="BS28" s="176"/>
      <c r="BT28" s="177"/>
      <c r="BU28" s="13" t="s">
        <v>19</v>
      </c>
      <c r="BV28" s="178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73"/>
      <c r="CJ28" s="174"/>
    </row>
    <row r="29" spans="1:88" x14ac:dyDescent="0.45">
      <c r="A29" s="107"/>
      <c r="B29" s="108"/>
      <c r="C29" s="108"/>
      <c r="D29" s="108"/>
      <c r="E29" s="108"/>
      <c r="F29" s="108"/>
      <c r="G29" s="108"/>
      <c r="H29" s="108"/>
      <c r="I29" s="108"/>
      <c r="J29" s="108"/>
      <c r="K29" s="108"/>
      <c r="L29" s="108"/>
      <c r="M29" s="108"/>
      <c r="N29" s="109"/>
      <c r="Q29" s="4"/>
      <c r="R29" s="135" t="s">
        <v>17</v>
      </c>
      <c r="S29" s="136"/>
      <c r="T29" s="144"/>
      <c r="U29" s="120"/>
      <c r="V29" s="120"/>
      <c r="W29" s="120"/>
      <c r="X29" s="120"/>
      <c r="Y29" s="120"/>
      <c r="Z29" s="120"/>
      <c r="AA29" s="120"/>
      <c r="AB29" s="120"/>
      <c r="AC29" s="121"/>
      <c r="AD29" s="128"/>
      <c r="AE29" s="129"/>
      <c r="AF29" s="129"/>
      <c r="AG29" s="129"/>
      <c r="AH29" s="129"/>
      <c r="AI29" s="130"/>
      <c r="AJ29" s="14" t="s">
        <v>19</v>
      </c>
      <c r="AK29" s="119"/>
      <c r="AL29" s="120"/>
      <c r="AM29" s="120"/>
      <c r="AN29" s="120"/>
      <c r="AO29" s="120"/>
      <c r="AP29" s="120"/>
      <c r="AQ29" s="120"/>
      <c r="AR29" s="120"/>
      <c r="AS29" s="120"/>
      <c r="AT29" s="120"/>
      <c r="AU29" s="120"/>
      <c r="AV29" s="120"/>
      <c r="AW29" s="120"/>
      <c r="AX29" s="120"/>
      <c r="AY29" s="121"/>
      <c r="BB29" s="4"/>
      <c r="BC29" s="135" t="s">
        <v>17</v>
      </c>
      <c r="BD29" s="136"/>
      <c r="BE29" s="158" t="s">
        <v>59</v>
      </c>
      <c r="BF29" s="159"/>
      <c r="BG29" s="159"/>
      <c r="BH29" s="159"/>
      <c r="BI29" s="159"/>
      <c r="BJ29" s="159"/>
      <c r="BK29" s="159"/>
      <c r="BL29" s="159"/>
      <c r="BM29" s="159"/>
      <c r="BN29" s="160"/>
      <c r="BO29" s="161">
        <f>15000*12</f>
        <v>180000</v>
      </c>
      <c r="BP29" s="162"/>
      <c r="BQ29" s="162"/>
      <c r="BR29" s="162"/>
      <c r="BS29" s="162"/>
      <c r="BT29" s="163"/>
      <c r="BU29" s="14" t="s">
        <v>19</v>
      </c>
      <c r="BV29" s="164"/>
      <c r="BW29" s="159"/>
      <c r="BX29" s="159"/>
      <c r="BY29" s="159"/>
      <c r="BZ29" s="159"/>
      <c r="CA29" s="159"/>
      <c r="CB29" s="159"/>
      <c r="CC29" s="159"/>
      <c r="CD29" s="159"/>
      <c r="CE29" s="159"/>
      <c r="CF29" s="159"/>
      <c r="CG29" s="159"/>
      <c r="CH29" s="159"/>
      <c r="CI29" s="159"/>
      <c r="CJ29" s="160"/>
    </row>
    <row r="30" spans="1:88" x14ac:dyDescent="0.45">
      <c r="A30" s="19"/>
      <c r="N30" s="4"/>
      <c r="Q30" s="4"/>
      <c r="R30" s="135"/>
      <c r="S30" s="136"/>
      <c r="T30" s="139"/>
      <c r="U30" s="117"/>
      <c r="V30" s="117"/>
      <c r="W30" s="117"/>
      <c r="X30" s="117"/>
      <c r="Y30" s="117"/>
      <c r="Z30" s="117"/>
      <c r="AA30" s="117"/>
      <c r="AB30" s="117"/>
      <c r="AC30" s="118"/>
      <c r="AD30" s="122"/>
      <c r="AE30" s="123"/>
      <c r="AF30" s="123"/>
      <c r="AG30" s="123"/>
      <c r="AH30" s="123"/>
      <c r="AI30" s="124"/>
      <c r="AJ30" s="12" t="s">
        <v>19</v>
      </c>
      <c r="AK30" s="116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8"/>
      <c r="BB30" s="4"/>
      <c r="BC30" s="135"/>
      <c r="BD30" s="136"/>
      <c r="BE30" s="165" t="s">
        <v>58</v>
      </c>
      <c r="BF30" s="166"/>
      <c r="BG30" s="166"/>
      <c r="BH30" s="166"/>
      <c r="BI30" s="166"/>
      <c r="BJ30" s="166"/>
      <c r="BK30" s="166"/>
      <c r="BL30" s="166"/>
      <c r="BM30" s="166"/>
      <c r="BN30" s="167"/>
      <c r="BO30" s="168">
        <f>27500*12</f>
        <v>330000</v>
      </c>
      <c r="BP30" s="169"/>
      <c r="BQ30" s="169"/>
      <c r="BR30" s="169"/>
      <c r="BS30" s="169"/>
      <c r="BT30" s="170"/>
      <c r="BU30" s="12" t="s">
        <v>19</v>
      </c>
      <c r="BV30" s="171"/>
      <c r="BW30" s="166"/>
      <c r="BX30" s="166"/>
      <c r="BY30" s="166"/>
      <c r="BZ30" s="166"/>
      <c r="CA30" s="166"/>
      <c r="CB30" s="166"/>
      <c r="CC30" s="166"/>
      <c r="CD30" s="166"/>
      <c r="CE30" s="166"/>
      <c r="CF30" s="166"/>
      <c r="CG30" s="166"/>
      <c r="CH30" s="166"/>
      <c r="CI30" s="166"/>
      <c r="CJ30" s="167"/>
    </row>
    <row r="31" spans="1:88" x14ac:dyDescent="0.45">
      <c r="A31" s="19"/>
      <c r="N31" s="4"/>
      <c r="Q31" s="4"/>
      <c r="R31" s="135"/>
      <c r="S31" s="136"/>
      <c r="T31" s="139"/>
      <c r="U31" s="117"/>
      <c r="V31" s="117"/>
      <c r="W31" s="117"/>
      <c r="X31" s="117"/>
      <c r="Y31" s="117"/>
      <c r="Z31" s="117"/>
      <c r="AA31" s="117"/>
      <c r="AB31" s="117"/>
      <c r="AC31" s="118"/>
      <c r="AD31" s="122"/>
      <c r="AE31" s="123"/>
      <c r="AF31" s="123"/>
      <c r="AG31" s="123"/>
      <c r="AH31" s="123"/>
      <c r="AI31" s="124"/>
      <c r="AJ31" s="12" t="s">
        <v>19</v>
      </c>
      <c r="AK31" s="116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8"/>
      <c r="BB31" s="4"/>
      <c r="BC31" s="135"/>
      <c r="BD31" s="136"/>
      <c r="BE31" s="165" t="s">
        <v>60</v>
      </c>
      <c r="BF31" s="166"/>
      <c r="BG31" s="166"/>
      <c r="BH31" s="166"/>
      <c r="BI31" s="166"/>
      <c r="BJ31" s="166"/>
      <c r="BK31" s="166"/>
      <c r="BL31" s="166"/>
      <c r="BM31" s="166"/>
      <c r="BN31" s="167"/>
      <c r="BO31" s="168">
        <v>70000</v>
      </c>
      <c r="BP31" s="169"/>
      <c r="BQ31" s="169"/>
      <c r="BR31" s="169"/>
      <c r="BS31" s="169"/>
      <c r="BT31" s="170"/>
      <c r="BU31" s="12" t="s">
        <v>19</v>
      </c>
      <c r="BV31" s="171"/>
      <c r="BW31" s="166"/>
      <c r="BX31" s="166"/>
      <c r="BY31" s="166"/>
      <c r="BZ31" s="166"/>
      <c r="CA31" s="166"/>
      <c r="CB31" s="166"/>
      <c r="CC31" s="166"/>
      <c r="CD31" s="166"/>
      <c r="CE31" s="166"/>
      <c r="CF31" s="166"/>
      <c r="CG31" s="166"/>
      <c r="CH31" s="166"/>
      <c r="CI31" s="166"/>
      <c r="CJ31" s="167"/>
    </row>
    <row r="32" spans="1:88" x14ac:dyDescent="0.45">
      <c r="A32" s="19"/>
      <c r="N32" s="4"/>
      <c r="Q32" s="4"/>
      <c r="R32" s="135"/>
      <c r="S32" s="136"/>
      <c r="T32" s="139"/>
      <c r="U32" s="117"/>
      <c r="V32" s="117"/>
      <c r="W32" s="117"/>
      <c r="X32" s="117"/>
      <c r="Y32" s="117"/>
      <c r="Z32" s="117"/>
      <c r="AA32" s="117"/>
      <c r="AB32" s="117"/>
      <c r="AC32" s="118"/>
      <c r="AD32" s="122"/>
      <c r="AE32" s="123"/>
      <c r="AF32" s="123"/>
      <c r="AG32" s="123"/>
      <c r="AH32" s="123"/>
      <c r="AI32" s="124"/>
      <c r="AJ32" s="12" t="s">
        <v>19</v>
      </c>
      <c r="AK32" s="116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8"/>
      <c r="BB32" s="4"/>
      <c r="BC32" s="135"/>
      <c r="BD32" s="136"/>
      <c r="BE32" s="165" t="s">
        <v>61</v>
      </c>
      <c r="BF32" s="166"/>
      <c r="BG32" s="166"/>
      <c r="BH32" s="166"/>
      <c r="BI32" s="166"/>
      <c r="BJ32" s="166"/>
      <c r="BK32" s="166"/>
      <c r="BL32" s="166"/>
      <c r="BM32" s="166"/>
      <c r="BN32" s="167"/>
      <c r="BO32" s="168">
        <v>22000</v>
      </c>
      <c r="BP32" s="169"/>
      <c r="BQ32" s="169"/>
      <c r="BR32" s="169"/>
      <c r="BS32" s="169"/>
      <c r="BT32" s="170"/>
      <c r="BU32" s="12" t="s">
        <v>19</v>
      </c>
      <c r="BV32" s="171"/>
      <c r="BW32" s="166"/>
      <c r="BX32" s="166"/>
      <c r="BY32" s="166"/>
      <c r="BZ32" s="166"/>
      <c r="CA32" s="166"/>
      <c r="CB32" s="166"/>
      <c r="CC32" s="166"/>
      <c r="CD32" s="166"/>
      <c r="CE32" s="166"/>
      <c r="CF32" s="166"/>
      <c r="CG32" s="166"/>
      <c r="CH32" s="166"/>
      <c r="CI32" s="166"/>
      <c r="CJ32" s="167"/>
    </row>
    <row r="33" spans="1:88" x14ac:dyDescent="0.45">
      <c r="A33" s="19"/>
      <c r="N33" s="4"/>
      <c r="Q33" s="4"/>
      <c r="R33" s="135"/>
      <c r="S33" s="136"/>
      <c r="T33" s="139"/>
      <c r="U33" s="117"/>
      <c r="V33" s="117"/>
      <c r="W33" s="117"/>
      <c r="X33" s="117"/>
      <c r="Y33" s="117"/>
      <c r="Z33" s="117"/>
      <c r="AA33" s="117"/>
      <c r="AB33" s="117"/>
      <c r="AC33" s="118"/>
      <c r="AD33" s="122"/>
      <c r="AE33" s="123"/>
      <c r="AF33" s="123"/>
      <c r="AG33" s="123"/>
      <c r="AH33" s="123"/>
      <c r="AI33" s="124"/>
      <c r="AJ33" s="12" t="s">
        <v>19</v>
      </c>
      <c r="AK33" s="116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8"/>
      <c r="BB33" s="4"/>
      <c r="BC33" s="135"/>
      <c r="BD33" s="136"/>
      <c r="BE33" s="165"/>
      <c r="BF33" s="166"/>
      <c r="BG33" s="166"/>
      <c r="BH33" s="166"/>
      <c r="BI33" s="166"/>
      <c r="BJ33" s="166"/>
      <c r="BK33" s="166"/>
      <c r="BL33" s="166"/>
      <c r="BM33" s="166"/>
      <c r="BN33" s="167"/>
      <c r="BO33" s="168"/>
      <c r="BP33" s="169"/>
      <c r="BQ33" s="169"/>
      <c r="BR33" s="169"/>
      <c r="BS33" s="169"/>
      <c r="BT33" s="170"/>
      <c r="BU33" s="12" t="s">
        <v>19</v>
      </c>
      <c r="BV33" s="171"/>
      <c r="BW33" s="166"/>
      <c r="BX33" s="166"/>
      <c r="BY33" s="166"/>
      <c r="BZ33" s="166"/>
      <c r="CA33" s="166"/>
      <c r="CB33" s="166"/>
      <c r="CC33" s="166"/>
      <c r="CD33" s="166"/>
      <c r="CE33" s="166"/>
      <c r="CF33" s="166"/>
      <c r="CG33" s="166"/>
      <c r="CH33" s="166"/>
      <c r="CI33" s="166"/>
      <c r="CJ33" s="167"/>
    </row>
    <row r="34" spans="1:88" x14ac:dyDescent="0.45">
      <c r="A34" s="19"/>
      <c r="N34" s="4"/>
      <c r="Q34" s="4"/>
      <c r="R34" s="135"/>
      <c r="S34" s="136"/>
      <c r="T34" s="139"/>
      <c r="U34" s="117"/>
      <c r="V34" s="117"/>
      <c r="W34" s="117"/>
      <c r="X34" s="117"/>
      <c r="Y34" s="117"/>
      <c r="Z34" s="117"/>
      <c r="AA34" s="117"/>
      <c r="AB34" s="117"/>
      <c r="AC34" s="118"/>
      <c r="AD34" s="122"/>
      <c r="AE34" s="123"/>
      <c r="AF34" s="123"/>
      <c r="AG34" s="123"/>
      <c r="AH34" s="123"/>
      <c r="AI34" s="124"/>
      <c r="AJ34" s="12" t="s">
        <v>19</v>
      </c>
      <c r="AK34" s="116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8"/>
      <c r="BB34" s="4"/>
      <c r="BC34" s="135"/>
      <c r="BD34" s="136"/>
      <c r="BE34" s="165"/>
      <c r="BF34" s="166"/>
      <c r="BG34" s="166"/>
      <c r="BH34" s="166"/>
      <c r="BI34" s="166"/>
      <c r="BJ34" s="166"/>
      <c r="BK34" s="166"/>
      <c r="BL34" s="166"/>
      <c r="BM34" s="166"/>
      <c r="BN34" s="167"/>
      <c r="BO34" s="168"/>
      <c r="BP34" s="169"/>
      <c r="BQ34" s="169"/>
      <c r="BR34" s="169"/>
      <c r="BS34" s="169"/>
      <c r="BT34" s="170"/>
      <c r="BU34" s="12" t="s">
        <v>19</v>
      </c>
      <c r="BV34" s="171"/>
      <c r="BW34" s="166"/>
      <c r="BX34" s="166"/>
      <c r="BY34" s="166"/>
      <c r="BZ34" s="166"/>
      <c r="CA34" s="166"/>
      <c r="CB34" s="166"/>
      <c r="CC34" s="166"/>
      <c r="CD34" s="166"/>
      <c r="CE34" s="166"/>
      <c r="CF34" s="166"/>
      <c r="CG34" s="166"/>
      <c r="CH34" s="166"/>
      <c r="CI34" s="166"/>
      <c r="CJ34" s="167"/>
    </row>
    <row r="35" spans="1:88" x14ac:dyDescent="0.45">
      <c r="A35" s="19"/>
      <c r="N35" s="4"/>
      <c r="Q35" s="4"/>
      <c r="R35" s="135"/>
      <c r="S35" s="136"/>
      <c r="T35" s="139"/>
      <c r="U35" s="117"/>
      <c r="V35" s="117"/>
      <c r="W35" s="117"/>
      <c r="X35" s="117"/>
      <c r="Y35" s="117"/>
      <c r="Z35" s="117"/>
      <c r="AA35" s="117"/>
      <c r="AB35" s="117"/>
      <c r="AC35" s="118"/>
      <c r="AD35" s="122"/>
      <c r="AE35" s="123"/>
      <c r="AF35" s="123"/>
      <c r="AG35" s="123"/>
      <c r="AH35" s="123"/>
      <c r="AI35" s="124"/>
      <c r="AJ35" s="12" t="s">
        <v>19</v>
      </c>
      <c r="AK35" s="116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8"/>
      <c r="BB35" s="4"/>
      <c r="BC35" s="135"/>
      <c r="BD35" s="136"/>
      <c r="BE35" s="165"/>
      <c r="BF35" s="166"/>
      <c r="BG35" s="166"/>
      <c r="BH35" s="166"/>
      <c r="BI35" s="166"/>
      <c r="BJ35" s="166"/>
      <c r="BK35" s="166"/>
      <c r="BL35" s="166"/>
      <c r="BM35" s="166"/>
      <c r="BN35" s="167"/>
      <c r="BO35" s="168"/>
      <c r="BP35" s="169"/>
      <c r="BQ35" s="169"/>
      <c r="BR35" s="169"/>
      <c r="BS35" s="169"/>
      <c r="BT35" s="170"/>
      <c r="BU35" s="12" t="s">
        <v>19</v>
      </c>
      <c r="BV35" s="171"/>
      <c r="BW35" s="166"/>
      <c r="BX35" s="166"/>
      <c r="BY35" s="166"/>
      <c r="BZ35" s="166"/>
      <c r="CA35" s="166"/>
      <c r="CB35" s="166"/>
      <c r="CC35" s="166"/>
      <c r="CD35" s="166"/>
      <c r="CE35" s="166"/>
      <c r="CF35" s="166"/>
      <c r="CG35" s="166"/>
      <c r="CH35" s="166"/>
      <c r="CI35" s="166"/>
      <c r="CJ35" s="167"/>
    </row>
    <row r="36" spans="1:88" x14ac:dyDescent="0.45">
      <c r="A36" s="19"/>
      <c r="N36" s="4"/>
      <c r="Q36" s="4"/>
      <c r="R36" s="135"/>
      <c r="S36" s="136"/>
      <c r="T36" s="139"/>
      <c r="U36" s="117"/>
      <c r="V36" s="117"/>
      <c r="W36" s="117"/>
      <c r="X36" s="117"/>
      <c r="Y36" s="117"/>
      <c r="Z36" s="117"/>
      <c r="AA36" s="117"/>
      <c r="AB36" s="117"/>
      <c r="AC36" s="118"/>
      <c r="AD36" s="122"/>
      <c r="AE36" s="123"/>
      <c r="AF36" s="123"/>
      <c r="AG36" s="123"/>
      <c r="AH36" s="123"/>
      <c r="AI36" s="124"/>
      <c r="AJ36" s="12" t="s">
        <v>19</v>
      </c>
      <c r="AK36" s="116"/>
      <c r="AL36" s="117"/>
      <c r="AM36" s="117"/>
      <c r="AN36" s="117"/>
      <c r="AO36" s="117"/>
      <c r="AP36" s="117"/>
      <c r="AQ36" s="117"/>
      <c r="AR36" s="117"/>
      <c r="AS36" s="117"/>
      <c r="AT36" s="117"/>
      <c r="AU36" s="117"/>
      <c r="AV36" s="117"/>
      <c r="AW36" s="117"/>
      <c r="AX36" s="117"/>
      <c r="AY36" s="118"/>
      <c r="BB36" s="4"/>
      <c r="BC36" s="135"/>
      <c r="BD36" s="136"/>
      <c r="BE36" s="165"/>
      <c r="BF36" s="166"/>
      <c r="BG36" s="166"/>
      <c r="BH36" s="166"/>
      <c r="BI36" s="166"/>
      <c r="BJ36" s="166"/>
      <c r="BK36" s="166"/>
      <c r="BL36" s="166"/>
      <c r="BM36" s="166"/>
      <c r="BN36" s="167"/>
      <c r="BO36" s="168"/>
      <c r="BP36" s="169"/>
      <c r="BQ36" s="169"/>
      <c r="BR36" s="169"/>
      <c r="BS36" s="169"/>
      <c r="BT36" s="170"/>
      <c r="BU36" s="12" t="s">
        <v>19</v>
      </c>
      <c r="BV36" s="171"/>
      <c r="BW36" s="166"/>
      <c r="BX36" s="166"/>
      <c r="BY36" s="166"/>
      <c r="BZ36" s="166"/>
      <c r="CA36" s="166"/>
      <c r="CB36" s="166"/>
      <c r="CC36" s="166"/>
      <c r="CD36" s="166"/>
      <c r="CE36" s="166"/>
      <c r="CF36" s="166"/>
      <c r="CG36" s="166"/>
      <c r="CH36" s="166"/>
      <c r="CI36" s="166"/>
      <c r="CJ36" s="167"/>
    </row>
    <row r="37" spans="1:88" x14ac:dyDescent="0.45">
      <c r="A37" s="19"/>
      <c r="N37" s="4"/>
      <c r="Q37" s="4"/>
      <c r="R37" s="135"/>
      <c r="S37" s="136"/>
      <c r="T37" s="139"/>
      <c r="U37" s="117"/>
      <c r="V37" s="117"/>
      <c r="W37" s="117"/>
      <c r="X37" s="117"/>
      <c r="Y37" s="117"/>
      <c r="Z37" s="117"/>
      <c r="AA37" s="117"/>
      <c r="AB37" s="117"/>
      <c r="AC37" s="118"/>
      <c r="AD37" s="122"/>
      <c r="AE37" s="123"/>
      <c r="AF37" s="123"/>
      <c r="AG37" s="123"/>
      <c r="AH37" s="123"/>
      <c r="AI37" s="124"/>
      <c r="AJ37" s="12" t="s">
        <v>19</v>
      </c>
      <c r="AK37" s="116"/>
      <c r="AL37" s="11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18"/>
      <c r="BB37" s="4"/>
      <c r="BC37" s="135"/>
      <c r="BD37" s="136"/>
      <c r="BE37" s="165"/>
      <c r="BF37" s="166"/>
      <c r="BG37" s="166"/>
      <c r="BH37" s="166"/>
      <c r="BI37" s="166"/>
      <c r="BJ37" s="166"/>
      <c r="BK37" s="166"/>
      <c r="BL37" s="166"/>
      <c r="BM37" s="166"/>
      <c r="BN37" s="167"/>
      <c r="BO37" s="168"/>
      <c r="BP37" s="169"/>
      <c r="BQ37" s="169"/>
      <c r="BR37" s="169"/>
      <c r="BS37" s="169"/>
      <c r="BT37" s="170"/>
      <c r="BU37" s="12" t="s">
        <v>19</v>
      </c>
      <c r="BV37" s="171"/>
      <c r="BW37" s="166"/>
      <c r="BX37" s="166"/>
      <c r="BY37" s="166"/>
      <c r="BZ37" s="166"/>
      <c r="CA37" s="166"/>
      <c r="CB37" s="166"/>
      <c r="CC37" s="166"/>
      <c r="CD37" s="166"/>
      <c r="CE37" s="166"/>
      <c r="CF37" s="166"/>
      <c r="CG37" s="166"/>
      <c r="CH37" s="166"/>
      <c r="CI37" s="166"/>
      <c r="CJ37" s="167"/>
    </row>
    <row r="38" spans="1:88" x14ac:dyDescent="0.45">
      <c r="A38" s="19"/>
      <c r="N38" s="4"/>
      <c r="Q38" s="4"/>
      <c r="R38" s="135"/>
      <c r="S38" s="136"/>
      <c r="T38" s="139"/>
      <c r="U38" s="117"/>
      <c r="V38" s="117"/>
      <c r="W38" s="117"/>
      <c r="X38" s="117"/>
      <c r="Y38" s="117"/>
      <c r="Z38" s="117"/>
      <c r="AA38" s="117"/>
      <c r="AB38" s="117"/>
      <c r="AC38" s="118"/>
      <c r="AD38" s="122"/>
      <c r="AE38" s="123"/>
      <c r="AF38" s="123"/>
      <c r="AG38" s="123"/>
      <c r="AH38" s="123"/>
      <c r="AI38" s="124"/>
      <c r="AJ38" s="12" t="s">
        <v>19</v>
      </c>
      <c r="AK38" s="116"/>
      <c r="AL38" s="117"/>
      <c r="AM38" s="117"/>
      <c r="AN38" s="117"/>
      <c r="AO38" s="117"/>
      <c r="AP38" s="117"/>
      <c r="AQ38" s="117"/>
      <c r="AR38" s="117"/>
      <c r="AS38" s="117"/>
      <c r="AT38" s="117"/>
      <c r="AU38" s="117"/>
      <c r="AV38" s="117"/>
      <c r="AW38" s="117"/>
      <c r="AX38" s="117"/>
      <c r="AY38" s="118"/>
      <c r="BB38" s="4"/>
      <c r="BC38" s="135"/>
      <c r="BD38" s="136"/>
      <c r="BE38" s="165"/>
      <c r="BF38" s="166"/>
      <c r="BG38" s="166"/>
      <c r="BH38" s="166"/>
      <c r="BI38" s="166"/>
      <c r="BJ38" s="166"/>
      <c r="BK38" s="166"/>
      <c r="BL38" s="166"/>
      <c r="BM38" s="166"/>
      <c r="BN38" s="167"/>
      <c r="BO38" s="168"/>
      <c r="BP38" s="169"/>
      <c r="BQ38" s="169"/>
      <c r="BR38" s="169"/>
      <c r="BS38" s="169"/>
      <c r="BT38" s="170"/>
      <c r="BU38" s="12" t="s">
        <v>19</v>
      </c>
      <c r="BV38" s="171"/>
      <c r="BW38" s="166"/>
      <c r="BX38" s="166"/>
      <c r="BY38" s="166"/>
      <c r="BZ38" s="166"/>
      <c r="CA38" s="166"/>
      <c r="CB38" s="166"/>
      <c r="CC38" s="166"/>
      <c r="CD38" s="166"/>
      <c r="CE38" s="166"/>
      <c r="CF38" s="166"/>
      <c r="CG38" s="166"/>
      <c r="CH38" s="166"/>
      <c r="CI38" s="166"/>
      <c r="CJ38" s="167"/>
    </row>
    <row r="39" spans="1:88" x14ac:dyDescent="0.45">
      <c r="A39" s="19"/>
      <c r="N39" s="4"/>
      <c r="Q39" s="4"/>
      <c r="R39" s="135"/>
      <c r="S39" s="136"/>
      <c r="T39" s="139"/>
      <c r="U39" s="117"/>
      <c r="V39" s="117"/>
      <c r="W39" s="117"/>
      <c r="X39" s="117"/>
      <c r="Y39" s="117"/>
      <c r="Z39" s="117"/>
      <c r="AA39" s="117"/>
      <c r="AB39" s="117"/>
      <c r="AC39" s="118"/>
      <c r="AD39" s="122"/>
      <c r="AE39" s="123"/>
      <c r="AF39" s="123"/>
      <c r="AG39" s="123"/>
      <c r="AH39" s="123"/>
      <c r="AI39" s="124"/>
      <c r="AJ39" s="12" t="s">
        <v>19</v>
      </c>
      <c r="AK39" s="116"/>
      <c r="AL39" s="117"/>
      <c r="AM39" s="117"/>
      <c r="AN39" s="117"/>
      <c r="AO39" s="117"/>
      <c r="AP39" s="117"/>
      <c r="AQ39" s="117"/>
      <c r="AR39" s="117"/>
      <c r="AS39" s="117"/>
      <c r="AT39" s="117"/>
      <c r="AU39" s="117"/>
      <c r="AV39" s="117"/>
      <c r="AW39" s="117"/>
      <c r="AX39" s="117"/>
      <c r="AY39" s="118"/>
      <c r="BB39" s="4"/>
      <c r="BC39" s="135"/>
      <c r="BD39" s="136"/>
      <c r="BE39" s="165"/>
      <c r="BF39" s="166"/>
      <c r="BG39" s="166"/>
      <c r="BH39" s="166"/>
      <c r="BI39" s="166"/>
      <c r="BJ39" s="166"/>
      <c r="BK39" s="166"/>
      <c r="BL39" s="166"/>
      <c r="BM39" s="166"/>
      <c r="BN39" s="167"/>
      <c r="BO39" s="168"/>
      <c r="BP39" s="169"/>
      <c r="BQ39" s="169"/>
      <c r="BR39" s="169"/>
      <c r="BS39" s="169"/>
      <c r="BT39" s="170"/>
      <c r="BU39" s="12" t="s">
        <v>19</v>
      </c>
      <c r="BV39" s="171"/>
      <c r="BW39" s="166"/>
      <c r="BX39" s="166"/>
      <c r="BY39" s="166"/>
      <c r="BZ39" s="166"/>
      <c r="CA39" s="166"/>
      <c r="CB39" s="166"/>
      <c r="CC39" s="166"/>
      <c r="CD39" s="166"/>
      <c r="CE39" s="166"/>
      <c r="CF39" s="166"/>
      <c r="CG39" s="166"/>
      <c r="CH39" s="166"/>
      <c r="CI39" s="166"/>
      <c r="CJ39" s="167"/>
    </row>
    <row r="40" spans="1:88" x14ac:dyDescent="0.45">
      <c r="A40" s="19"/>
      <c r="N40" s="4"/>
      <c r="Q40" s="4"/>
      <c r="R40" s="135"/>
      <c r="S40" s="136"/>
      <c r="T40" s="139"/>
      <c r="U40" s="117"/>
      <c r="V40" s="117"/>
      <c r="W40" s="117"/>
      <c r="X40" s="117"/>
      <c r="Y40" s="117"/>
      <c r="Z40" s="117"/>
      <c r="AA40" s="117"/>
      <c r="AB40" s="117"/>
      <c r="AC40" s="118"/>
      <c r="AD40" s="122"/>
      <c r="AE40" s="123"/>
      <c r="AF40" s="123"/>
      <c r="AG40" s="123"/>
      <c r="AH40" s="123"/>
      <c r="AI40" s="124"/>
      <c r="AJ40" s="12" t="s">
        <v>19</v>
      </c>
      <c r="AK40" s="116"/>
      <c r="AL40" s="117"/>
      <c r="AM40" s="117"/>
      <c r="AN40" s="117"/>
      <c r="AO40" s="117"/>
      <c r="AP40" s="117"/>
      <c r="AQ40" s="117"/>
      <c r="AR40" s="117"/>
      <c r="AS40" s="117"/>
      <c r="AT40" s="117"/>
      <c r="AU40" s="117"/>
      <c r="AV40" s="117"/>
      <c r="AW40" s="117"/>
      <c r="AX40" s="117"/>
      <c r="AY40" s="118"/>
      <c r="BB40" s="4"/>
      <c r="BC40" s="135"/>
      <c r="BD40" s="136"/>
      <c r="BE40" s="165"/>
      <c r="BF40" s="166"/>
      <c r="BG40" s="166"/>
      <c r="BH40" s="166"/>
      <c r="BI40" s="166"/>
      <c r="BJ40" s="166"/>
      <c r="BK40" s="166"/>
      <c r="BL40" s="166"/>
      <c r="BM40" s="166"/>
      <c r="BN40" s="167"/>
      <c r="BO40" s="168"/>
      <c r="BP40" s="169"/>
      <c r="BQ40" s="169"/>
      <c r="BR40" s="169"/>
      <c r="BS40" s="169"/>
      <c r="BT40" s="170"/>
      <c r="BU40" s="12" t="s">
        <v>19</v>
      </c>
      <c r="BV40" s="171"/>
      <c r="BW40" s="166"/>
      <c r="BX40" s="166"/>
      <c r="BY40" s="166"/>
      <c r="BZ40" s="166"/>
      <c r="CA40" s="166"/>
      <c r="CB40" s="166"/>
      <c r="CC40" s="166"/>
      <c r="CD40" s="166"/>
      <c r="CE40" s="166"/>
      <c r="CF40" s="166"/>
      <c r="CG40" s="166"/>
      <c r="CH40" s="166"/>
      <c r="CI40" s="166"/>
      <c r="CJ40" s="167"/>
    </row>
    <row r="41" spans="1:88" x14ac:dyDescent="0.45">
      <c r="A41" s="2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20"/>
      <c r="Q41" s="4"/>
      <c r="R41" s="137"/>
      <c r="S41" s="138"/>
      <c r="T41" s="140"/>
      <c r="U41" s="141"/>
      <c r="V41" s="141"/>
      <c r="W41" s="141"/>
      <c r="X41" s="141"/>
      <c r="Y41" s="141"/>
      <c r="Z41" s="141"/>
      <c r="AA41" s="141"/>
      <c r="AB41" s="141"/>
      <c r="AC41" s="142"/>
      <c r="AD41" s="125"/>
      <c r="AE41" s="126"/>
      <c r="AF41" s="126"/>
      <c r="AG41" s="126"/>
      <c r="AH41" s="126"/>
      <c r="AI41" s="127"/>
      <c r="AJ41" s="13" t="s">
        <v>19</v>
      </c>
      <c r="AK41" s="143"/>
      <c r="AL41" s="141"/>
      <c r="AM41" s="141"/>
      <c r="AN41" s="141"/>
      <c r="AO41" s="141"/>
      <c r="AP41" s="141"/>
      <c r="AQ41" s="141"/>
      <c r="AR41" s="141"/>
      <c r="AS41" s="141"/>
      <c r="AT41" s="141"/>
      <c r="AU41" s="141"/>
      <c r="AV41" s="141"/>
      <c r="AW41" s="141"/>
      <c r="AX41" s="141"/>
      <c r="AY41" s="142"/>
      <c r="BB41" s="4"/>
      <c r="BC41" s="137"/>
      <c r="BD41" s="138"/>
      <c r="BE41" s="172"/>
      <c r="BF41" s="173"/>
      <c r="BG41" s="173"/>
      <c r="BH41" s="173"/>
      <c r="BI41" s="173"/>
      <c r="BJ41" s="173"/>
      <c r="BK41" s="173"/>
      <c r="BL41" s="173"/>
      <c r="BM41" s="173"/>
      <c r="BN41" s="174"/>
      <c r="BO41" s="175"/>
      <c r="BP41" s="176"/>
      <c r="BQ41" s="176"/>
      <c r="BR41" s="176"/>
      <c r="BS41" s="176"/>
      <c r="BT41" s="177"/>
      <c r="BU41" s="13" t="s">
        <v>19</v>
      </c>
      <c r="BV41" s="178"/>
      <c r="BW41" s="173"/>
      <c r="BX41" s="173"/>
      <c r="BY41" s="173"/>
      <c r="BZ41" s="173"/>
      <c r="CA41" s="173"/>
      <c r="CB41" s="173"/>
      <c r="CC41" s="173"/>
      <c r="CD41" s="173"/>
      <c r="CE41" s="173"/>
      <c r="CF41" s="173"/>
      <c r="CG41" s="173"/>
      <c r="CH41" s="173"/>
      <c r="CI41" s="173"/>
      <c r="CJ41" s="174"/>
    </row>
    <row r="42" spans="1:88" x14ac:dyDescent="0.45"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9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9"/>
    </row>
    <row r="43" spans="1:88" x14ac:dyDescent="0.45">
      <c r="A43" s="104" t="s">
        <v>71</v>
      </c>
      <c r="B43" s="105"/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6"/>
      <c r="Q43" s="4"/>
      <c r="R43" s="115" t="s">
        <v>22</v>
      </c>
      <c r="S43" s="113"/>
      <c r="T43" s="113"/>
      <c r="U43" s="113"/>
      <c r="V43" s="113"/>
      <c r="W43" s="113"/>
      <c r="X43" s="113"/>
      <c r="Y43" s="113"/>
      <c r="Z43" s="113"/>
      <c r="AA43" s="113"/>
      <c r="AB43" s="113"/>
      <c r="AC43" s="114"/>
      <c r="AD43" s="132">
        <f>AD44*AD45</f>
        <v>0</v>
      </c>
      <c r="AE43" s="132"/>
      <c r="AF43" s="132"/>
      <c r="AG43" s="132"/>
      <c r="AH43" s="132"/>
      <c r="AI43" s="132"/>
      <c r="AJ43" s="10" t="s">
        <v>23</v>
      </c>
      <c r="AK43" s="113" t="s">
        <v>24</v>
      </c>
      <c r="AL43" s="113"/>
      <c r="AM43" s="113"/>
      <c r="AN43" s="113"/>
      <c r="AO43" s="113"/>
      <c r="AP43" s="113"/>
      <c r="AQ43" s="113"/>
      <c r="AR43" s="113"/>
      <c r="AS43" s="113"/>
      <c r="AT43" s="113"/>
      <c r="AU43" s="113"/>
      <c r="AV43" s="113"/>
      <c r="AW43" s="113"/>
      <c r="AX43" s="113"/>
      <c r="AY43" s="114"/>
      <c r="BB43" s="4"/>
      <c r="BC43" s="115" t="s">
        <v>22</v>
      </c>
      <c r="BD43" s="113"/>
      <c r="BE43" s="113"/>
      <c r="BF43" s="113"/>
      <c r="BG43" s="113"/>
      <c r="BH43" s="113"/>
      <c r="BI43" s="113"/>
      <c r="BJ43" s="113"/>
      <c r="BK43" s="113"/>
      <c r="BL43" s="113"/>
      <c r="BM43" s="113"/>
      <c r="BN43" s="114"/>
      <c r="BO43" s="132">
        <f>BO44*BO45</f>
        <v>1687</v>
      </c>
      <c r="BP43" s="132"/>
      <c r="BQ43" s="132"/>
      <c r="BR43" s="132"/>
      <c r="BS43" s="132"/>
      <c r="BT43" s="132"/>
      <c r="BU43" s="10" t="s">
        <v>23</v>
      </c>
      <c r="BV43" s="113" t="s">
        <v>24</v>
      </c>
      <c r="BW43" s="113"/>
      <c r="BX43" s="113"/>
      <c r="BY43" s="113"/>
      <c r="BZ43" s="113"/>
      <c r="CA43" s="113"/>
      <c r="CB43" s="113"/>
      <c r="CC43" s="113"/>
      <c r="CD43" s="113"/>
      <c r="CE43" s="113"/>
      <c r="CF43" s="113"/>
      <c r="CG43" s="113"/>
      <c r="CH43" s="113"/>
      <c r="CI43" s="113"/>
      <c r="CJ43" s="114"/>
    </row>
    <row r="44" spans="1:88" x14ac:dyDescent="0.45">
      <c r="A44" s="107"/>
      <c r="B44" s="108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9"/>
      <c r="Q44" s="4"/>
      <c r="R44" s="115" t="s">
        <v>62</v>
      </c>
      <c r="S44" s="113"/>
      <c r="T44" s="113"/>
      <c r="U44" s="113"/>
      <c r="V44" s="113"/>
      <c r="W44" s="113"/>
      <c r="X44" s="113"/>
      <c r="Y44" s="113"/>
      <c r="Z44" s="113"/>
      <c r="AA44" s="113"/>
      <c r="AB44" s="113"/>
      <c r="AC44" s="114"/>
      <c r="AD44" s="185"/>
      <c r="AE44" s="186"/>
      <c r="AF44" s="186"/>
      <c r="AG44" s="186"/>
      <c r="AH44" s="186"/>
      <c r="AI44" s="186"/>
      <c r="AJ44" s="10" t="s">
        <v>5</v>
      </c>
      <c r="AK44" s="193"/>
      <c r="AL44" s="194"/>
      <c r="AM44" s="194"/>
      <c r="AN44" s="194"/>
      <c r="AO44" s="194"/>
      <c r="AP44" s="194"/>
      <c r="AQ44" s="194"/>
      <c r="AR44" s="194"/>
      <c r="AS44" s="194"/>
      <c r="AT44" s="194"/>
      <c r="AU44" s="194"/>
      <c r="AV44" s="194"/>
      <c r="AW44" s="194"/>
      <c r="AX44" s="194"/>
      <c r="AY44" s="195"/>
      <c r="BB44" s="4"/>
      <c r="BC44" s="115" t="s">
        <v>62</v>
      </c>
      <c r="BD44" s="113"/>
      <c r="BE44" s="113"/>
      <c r="BF44" s="113"/>
      <c r="BG44" s="113"/>
      <c r="BH44" s="113"/>
      <c r="BI44" s="113"/>
      <c r="BJ44" s="113"/>
      <c r="BK44" s="113"/>
      <c r="BL44" s="113"/>
      <c r="BM44" s="113"/>
      <c r="BN44" s="114"/>
      <c r="BO44" s="191">
        <v>241</v>
      </c>
      <c r="BP44" s="192"/>
      <c r="BQ44" s="192"/>
      <c r="BR44" s="192"/>
      <c r="BS44" s="192"/>
      <c r="BT44" s="192"/>
      <c r="BU44" s="10" t="s">
        <v>5</v>
      </c>
      <c r="BV44" s="182" t="s">
        <v>65</v>
      </c>
      <c r="BW44" s="183"/>
      <c r="BX44" s="183"/>
      <c r="BY44" s="183"/>
      <c r="BZ44" s="183"/>
      <c r="CA44" s="183"/>
      <c r="CB44" s="183"/>
      <c r="CC44" s="183"/>
      <c r="CD44" s="183"/>
      <c r="CE44" s="183"/>
      <c r="CF44" s="183"/>
      <c r="CG44" s="183"/>
      <c r="CH44" s="183"/>
      <c r="CI44" s="183"/>
      <c r="CJ44" s="184"/>
    </row>
    <row r="45" spans="1:88" ht="18.75" customHeight="1" x14ac:dyDescent="0.45">
      <c r="A45" s="110"/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2"/>
      <c r="Q45" s="4"/>
      <c r="R45" s="149" t="s">
        <v>63</v>
      </c>
      <c r="S45" s="150"/>
      <c r="T45" s="150"/>
      <c r="U45" s="150"/>
      <c r="V45" s="150"/>
      <c r="W45" s="150"/>
      <c r="X45" s="150"/>
      <c r="Y45" s="150"/>
      <c r="Z45" s="150"/>
      <c r="AA45" s="150"/>
      <c r="AB45" s="150"/>
      <c r="AC45" s="151"/>
      <c r="AD45" s="187"/>
      <c r="AE45" s="188"/>
      <c r="AF45" s="188"/>
      <c r="AG45" s="188"/>
      <c r="AH45" s="188"/>
      <c r="AI45" s="188"/>
      <c r="AJ45" s="10" t="s">
        <v>23</v>
      </c>
      <c r="AK45" s="193"/>
      <c r="AL45" s="194"/>
      <c r="AM45" s="194"/>
      <c r="AN45" s="194"/>
      <c r="AO45" s="194"/>
      <c r="AP45" s="194"/>
      <c r="AQ45" s="194"/>
      <c r="AR45" s="194"/>
      <c r="AS45" s="194"/>
      <c r="AT45" s="194"/>
      <c r="AU45" s="194"/>
      <c r="AV45" s="194"/>
      <c r="AW45" s="194"/>
      <c r="AX45" s="194"/>
      <c r="AY45" s="195"/>
      <c r="BB45" s="4"/>
      <c r="BC45" s="149" t="s">
        <v>63</v>
      </c>
      <c r="BD45" s="150"/>
      <c r="BE45" s="150"/>
      <c r="BF45" s="150"/>
      <c r="BG45" s="150"/>
      <c r="BH45" s="150"/>
      <c r="BI45" s="150"/>
      <c r="BJ45" s="150"/>
      <c r="BK45" s="150"/>
      <c r="BL45" s="150"/>
      <c r="BM45" s="150"/>
      <c r="BN45" s="151"/>
      <c r="BO45" s="189">
        <v>7</v>
      </c>
      <c r="BP45" s="190"/>
      <c r="BQ45" s="190"/>
      <c r="BR45" s="190"/>
      <c r="BS45" s="190"/>
      <c r="BT45" s="190"/>
      <c r="BU45" s="10" t="s">
        <v>23</v>
      </c>
      <c r="BV45" s="179" t="s">
        <v>66</v>
      </c>
      <c r="BW45" s="180"/>
      <c r="BX45" s="180"/>
      <c r="BY45" s="180"/>
      <c r="BZ45" s="180"/>
      <c r="CA45" s="180"/>
      <c r="CB45" s="180"/>
      <c r="CC45" s="180"/>
      <c r="CD45" s="180"/>
      <c r="CE45" s="180"/>
      <c r="CF45" s="180"/>
      <c r="CG45" s="180"/>
      <c r="CH45" s="180"/>
      <c r="CI45" s="180"/>
      <c r="CJ45" s="181"/>
    </row>
    <row r="46" spans="1:88" x14ac:dyDescent="0.45">
      <c r="AH46" s="26"/>
      <c r="BS46" s="26"/>
    </row>
    <row r="48" spans="1:88" x14ac:dyDescent="0.45">
      <c r="Z48" s="82"/>
      <c r="AA48" s="82"/>
      <c r="AB48" s="82"/>
      <c r="AC48" s="82"/>
      <c r="AD48" s="82"/>
    </row>
  </sheetData>
  <sheetProtection algorithmName="SHA-512" hashValue="to7GXEy7oOgWMiCtrRI+z7SYOXk0VUSAHecjlbKoSq2vFZ8omzyS0ra+8DhUCe6Qj7AxJwpJ9sgrIDpOZnwLlw==" saltValue="dSNoA5ey04qNyQtdFjGNJw==" spinCount="100000" sheet="1" insertRows="0"/>
  <mergeCells count="213">
    <mergeCell ref="BV45:CJ45"/>
    <mergeCell ref="BV44:CJ44"/>
    <mergeCell ref="BV43:CJ43"/>
    <mergeCell ref="BC43:BN43"/>
    <mergeCell ref="BO43:BT43"/>
    <mergeCell ref="BC45:BN45"/>
    <mergeCell ref="R44:AC44"/>
    <mergeCell ref="BC44:BN44"/>
    <mergeCell ref="AD44:AI44"/>
    <mergeCell ref="AD45:AI45"/>
    <mergeCell ref="BO45:BT45"/>
    <mergeCell ref="BO44:BT44"/>
    <mergeCell ref="AK43:AY43"/>
    <mergeCell ref="AK44:AY44"/>
    <mergeCell ref="AK45:AY45"/>
    <mergeCell ref="BE39:BN39"/>
    <mergeCell ref="BO39:BT39"/>
    <mergeCell ref="BV39:CJ39"/>
    <mergeCell ref="BE40:BN40"/>
    <mergeCell ref="BO40:BT40"/>
    <mergeCell ref="BV40:CJ40"/>
    <mergeCell ref="BE41:BN41"/>
    <mergeCell ref="BO41:BT41"/>
    <mergeCell ref="BV41:CJ41"/>
    <mergeCell ref="BV35:CJ35"/>
    <mergeCell ref="BE36:BN36"/>
    <mergeCell ref="BO36:BT36"/>
    <mergeCell ref="BV36:CJ36"/>
    <mergeCell ref="BE37:BN37"/>
    <mergeCell ref="BO37:BT37"/>
    <mergeCell ref="BV37:CJ37"/>
    <mergeCell ref="BE38:BN38"/>
    <mergeCell ref="BO38:BT38"/>
    <mergeCell ref="BV38:CJ38"/>
    <mergeCell ref="BE28:BN28"/>
    <mergeCell ref="BO28:BT28"/>
    <mergeCell ref="BV28:CJ28"/>
    <mergeCell ref="BC29:BD41"/>
    <mergeCell ref="BE29:BN29"/>
    <mergeCell ref="BO29:BT29"/>
    <mergeCell ref="BV29:CJ29"/>
    <mergeCell ref="BE30:BN30"/>
    <mergeCell ref="BO30:BT30"/>
    <mergeCell ref="BV30:CJ30"/>
    <mergeCell ref="BE31:BN31"/>
    <mergeCell ref="BO31:BT31"/>
    <mergeCell ref="BV31:CJ31"/>
    <mergeCell ref="BE32:BN32"/>
    <mergeCell ref="BO32:BT32"/>
    <mergeCell ref="BV32:CJ32"/>
    <mergeCell ref="BE33:BN33"/>
    <mergeCell ref="BO33:BT33"/>
    <mergeCell ref="BV33:CJ33"/>
    <mergeCell ref="BE34:BN34"/>
    <mergeCell ref="BO34:BT34"/>
    <mergeCell ref="BV34:CJ34"/>
    <mergeCell ref="BE35:BN35"/>
    <mergeCell ref="BO35:BT35"/>
    <mergeCell ref="BE25:BN25"/>
    <mergeCell ref="BO25:BT25"/>
    <mergeCell ref="BV25:CJ25"/>
    <mergeCell ref="BE26:BN26"/>
    <mergeCell ref="BO26:BT26"/>
    <mergeCell ref="BV26:CJ26"/>
    <mergeCell ref="BE27:BN27"/>
    <mergeCell ref="BO27:BT27"/>
    <mergeCell ref="BV27:CJ27"/>
    <mergeCell ref="BE22:BN22"/>
    <mergeCell ref="BO22:BT22"/>
    <mergeCell ref="BV22:CJ22"/>
    <mergeCell ref="BE23:BN23"/>
    <mergeCell ref="BO23:BT23"/>
    <mergeCell ref="BV23:CJ23"/>
    <mergeCell ref="BE24:BN24"/>
    <mergeCell ref="BO24:BT24"/>
    <mergeCell ref="BV24:CJ24"/>
    <mergeCell ref="BC13:BN13"/>
    <mergeCell ref="BO13:BT13"/>
    <mergeCell ref="BE15:BN15"/>
    <mergeCell ref="BO15:BU15"/>
    <mergeCell ref="BV15:CJ15"/>
    <mergeCell ref="BC16:BD28"/>
    <mergeCell ref="BE16:BN16"/>
    <mergeCell ref="BO16:BT16"/>
    <mergeCell ref="BV16:CJ16"/>
    <mergeCell ref="BE17:BN17"/>
    <mergeCell ref="BO17:BT17"/>
    <mergeCell ref="BV17:CJ17"/>
    <mergeCell ref="BE18:BN18"/>
    <mergeCell ref="BO18:BT18"/>
    <mergeCell ref="BV18:CJ18"/>
    <mergeCell ref="BE19:BN19"/>
    <mergeCell ref="BO19:BT19"/>
    <mergeCell ref="BV19:CJ19"/>
    <mergeCell ref="BE20:BN20"/>
    <mergeCell ref="BO20:BT20"/>
    <mergeCell ref="BV20:CJ20"/>
    <mergeCell ref="BE21:BN21"/>
    <mergeCell ref="BO21:BT21"/>
    <mergeCell ref="BV21:CJ21"/>
    <mergeCell ref="BC5:BI5"/>
    <mergeCell ref="BC6:CJ6"/>
    <mergeCell ref="BC8:BI8"/>
    <mergeCell ref="BJ8:CJ8"/>
    <mergeCell ref="BC9:BI9"/>
    <mergeCell ref="BJ9:CJ9"/>
    <mergeCell ref="BC10:BI10"/>
    <mergeCell ref="BJ10:CJ10"/>
    <mergeCell ref="BC11:BI11"/>
    <mergeCell ref="BV11:BZ11"/>
    <mergeCell ref="T22:AC22"/>
    <mergeCell ref="T23:AC23"/>
    <mergeCell ref="R5:X5"/>
    <mergeCell ref="R6:AY6"/>
    <mergeCell ref="R8:X8"/>
    <mergeCell ref="Y8:AY8"/>
    <mergeCell ref="R9:X9"/>
    <mergeCell ref="Y9:AY9"/>
    <mergeCell ref="R45:AC45"/>
    <mergeCell ref="R10:X10"/>
    <mergeCell ref="Y10:AY10"/>
    <mergeCell ref="R11:X11"/>
    <mergeCell ref="AK11:AO11"/>
    <mergeCell ref="T24:AC24"/>
    <mergeCell ref="T25:AC25"/>
    <mergeCell ref="T26:AC26"/>
    <mergeCell ref="T27:AC27"/>
    <mergeCell ref="T16:AC16"/>
    <mergeCell ref="T17:AC17"/>
    <mergeCell ref="T18:AC18"/>
    <mergeCell ref="T19:AC19"/>
    <mergeCell ref="T20:AC20"/>
    <mergeCell ref="T21:AC21"/>
    <mergeCell ref="R29:S41"/>
    <mergeCell ref="T34:AC34"/>
    <mergeCell ref="T35:AC35"/>
    <mergeCell ref="T36:AC36"/>
    <mergeCell ref="T37:AC37"/>
    <mergeCell ref="T38:AC38"/>
    <mergeCell ref="T39:AC39"/>
    <mergeCell ref="T28:AC28"/>
    <mergeCell ref="T29:AC29"/>
    <mergeCell ref="T30:AC30"/>
    <mergeCell ref="T31:AC31"/>
    <mergeCell ref="T32:AC32"/>
    <mergeCell ref="T33:AC33"/>
    <mergeCell ref="AD35:AI35"/>
    <mergeCell ref="AD36:AI36"/>
    <mergeCell ref="AD37:AI37"/>
    <mergeCell ref="AD29:AI29"/>
    <mergeCell ref="AD30:AI30"/>
    <mergeCell ref="AD31:AI31"/>
    <mergeCell ref="AK21:AY21"/>
    <mergeCell ref="AK22:AY22"/>
    <mergeCell ref="AK23:AY23"/>
    <mergeCell ref="AK30:AY30"/>
    <mergeCell ref="AK31:AY31"/>
    <mergeCell ref="AK25:AY25"/>
    <mergeCell ref="AK26:AY26"/>
    <mergeCell ref="AK27:AY27"/>
    <mergeCell ref="AK28:AY28"/>
    <mergeCell ref="AK29:AY29"/>
    <mergeCell ref="AD21:AI21"/>
    <mergeCell ref="AD26:AI26"/>
    <mergeCell ref="AD27:AI27"/>
    <mergeCell ref="AD19:AI19"/>
    <mergeCell ref="AD20:AI20"/>
    <mergeCell ref="R16:S28"/>
    <mergeCell ref="AK32:AY32"/>
    <mergeCell ref="R43:AC43"/>
    <mergeCell ref="AD43:AI43"/>
    <mergeCell ref="AK35:AY35"/>
    <mergeCell ref="AK36:AY36"/>
    <mergeCell ref="AK37:AY37"/>
    <mergeCell ref="AK38:AY38"/>
    <mergeCell ref="AK39:AY39"/>
    <mergeCell ref="AK40:AY40"/>
    <mergeCell ref="AD40:AI40"/>
    <mergeCell ref="AD41:AI41"/>
    <mergeCell ref="AD39:AI39"/>
    <mergeCell ref="T40:AC40"/>
    <mergeCell ref="T41:AC41"/>
    <mergeCell ref="AK41:AY41"/>
    <mergeCell ref="AD32:AI32"/>
    <mergeCell ref="AD33:AI33"/>
    <mergeCell ref="AK33:AY33"/>
    <mergeCell ref="AK34:AY34"/>
    <mergeCell ref="AD38:AI38"/>
    <mergeCell ref="AD34:AI34"/>
    <mergeCell ref="A17:N24"/>
    <mergeCell ref="Z48:AD48"/>
    <mergeCell ref="A43:N45"/>
    <mergeCell ref="A28:N29"/>
    <mergeCell ref="A2:N4"/>
    <mergeCell ref="AD15:AJ15"/>
    <mergeCell ref="AK15:AY15"/>
    <mergeCell ref="T15:AC15"/>
    <mergeCell ref="R13:AC13"/>
    <mergeCell ref="AK24:AY24"/>
    <mergeCell ref="AK16:AY16"/>
    <mergeCell ref="AK17:AY17"/>
    <mergeCell ref="AK18:AY18"/>
    <mergeCell ref="AK19:AY19"/>
    <mergeCell ref="AK20:AY20"/>
    <mergeCell ref="AD22:AI22"/>
    <mergeCell ref="AD23:AI23"/>
    <mergeCell ref="AD24:AI24"/>
    <mergeCell ref="AD25:AI25"/>
    <mergeCell ref="AD28:AI28"/>
    <mergeCell ref="AD16:AI16"/>
    <mergeCell ref="AD13:AI13"/>
    <mergeCell ref="AD17:AI17"/>
    <mergeCell ref="AD18:AI18"/>
  </mergeCells>
  <phoneticPr fontId="1"/>
  <conditionalFormatting sqref="AW5">
    <cfRule type="expression" dxfId="8" priority="4">
      <formula>$R$5="完了報告用"</formula>
    </cfRule>
  </conditionalFormatting>
  <conditionalFormatting sqref="AY5">
    <cfRule type="expression" dxfId="7" priority="3">
      <formula>$R$5="完了報告用"</formula>
    </cfRule>
  </conditionalFormatting>
  <conditionalFormatting sqref="CH5">
    <cfRule type="expression" dxfId="6" priority="2">
      <formula>$R$5="完了報告用"</formula>
    </cfRule>
  </conditionalFormatting>
  <conditionalFormatting sqref="CJ5">
    <cfRule type="expression" dxfId="5" priority="1">
      <formula>$R$5="完了報告用"</formula>
    </cfRule>
  </conditionalFormatting>
  <pageMargins left="0.39370078740157483" right="0.39370078740157483" top="0.39370078740157483" bottom="0.39370078740157483" header="0.19685039370078741" footer="0.19685039370078741"/>
  <pageSetup paperSize="9" scale="9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18A73-4EA2-469E-A66F-23D5B535D8C3}">
  <sheetPr>
    <pageSetUpPr fitToPage="1"/>
  </sheetPr>
  <dimension ref="A1:CI441"/>
  <sheetViews>
    <sheetView view="pageBreakPreview" zoomScaleNormal="115" zoomScaleSheetLayoutView="100" workbookViewId="0">
      <selection activeCell="AX3" sqref="AX3"/>
    </sheetView>
  </sheetViews>
  <sheetFormatPr defaultRowHeight="18" x14ac:dyDescent="0.45"/>
  <cols>
    <col min="1" max="15" width="2.5" customWidth="1"/>
    <col min="16" max="16" width="0.59765625" customWidth="1"/>
    <col min="17" max="17" width="3.59765625" customWidth="1"/>
    <col min="18" max="50" width="2.5" customWidth="1"/>
    <col min="51" max="51" width="1.19921875" customWidth="1"/>
    <col min="52" max="86" width="2.5" customWidth="1"/>
    <col min="87" max="87" width="1.19921875" customWidth="1"/>
    <col min="88" max="286" width="2.5" customWidth="1"/>
  </cols>
  <sheetData>
    <row r="1" spans="1:87" ht="22.2" x14ac:dyDescent="0.45">
      <c r="A1" s="27" t="s">
        <v>29</v>
      </c>
      <c r="Q1" s="27" t="s">
        <v>32</v>
      </c>
      <c r="BA1" s="27" t="s">
        <v>33</v>
      </c>
    </row>
    <row r="2" spans="1:87" ht="67.2" customHeight="1" thickBot="1" x14ac:dyDescent="0.5">
      <c r="Q2" s="205" t="s">
        <v>82</v>
      </c>
      <c r="R2" s="205"/>
      <c r="S2" s="205"/>
      <c r="T2" s="205"/>
      <c r="U2" s="205"/>
      <c r="V2" s="205"/>
      <c r="W2" s="205"/>
      <c r="X2" s="205"/>
      <c r="Y2" s="205"/>
      <c r="Z2" s="205"/>
      <c r="AA2" s="205"/>
      <c r="AB2" s="205"/>
      <c r="AC2" s="205"/>
      <c r="AD2" s="205"/>
      <c r="AE2" s="205"/>
      <c r="AF2" s="205"/>
      <c r="AG2" s="205"/>
      <c r="AH2" s="205"/>
      <c r="AI2" s="205"/>
      <c r="AJ2" s="205"/>
      <c r="AK2" s="205"/>
      <c r="AL2" s="205"/>
      <c r="AM2" s="205"/>
      <c r="AN2" s="205"/>
      <c r="AO2" s="205"/>
      <c r="AP2" s="205"/>
      <c r="AQ2" s="205"/>
      <c r="AR2" s="205"/>
      <c r="AS2" s="205"/>
      <c r="AT2" s="205"/>
      <c r="AU2" s="205"/>
      <c r="AV2" s="205"/>
      <c r="AW2" s="205"/>
      <c r="AX2" s="205"/>
    </row>
    <row r="3" spans="1:87" ht="18.600000000000001" thickBot="1" x14ac:dyDescent="0.5">
      <c r="A3" s="42" t="s">
        <v>35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43"/>
      <c r="Q3" s="209" t="str">
        <f>人件費!R6</f>
        <v>※選択してください</v>
      </c>
      <c r="R3" s="209"/>
      <c r="S3" s="209"/>
      <c r="T3" s="209"/>
      <c r="U3" s="209"/>
      <c r="V3" s="209"/>
      <c r="W3" s="209"/>
      <c r="AS3" s="2" t="s">
        <v>4</v>
      </c>
      <c r="AV3" s="52">
        <f>人件費!AW6</f>
        <v>0</v>
      </c>
      <c r="AW3" s="1" t="s">
        <v>3</v>
      </c>
      <c r="AX3" s="52">
        <f>人件費!AY6</f>
        <v>0</v>
      </c>
      <c r="BA3" s="210" t="str">
        <f>人件費!BB6</f>
        <v>申請用（2ヵ年事業）</v>
      </c>
      <c r="BB3" s="210"/>
      <c r="BC3" s="210"/>
      <c r="BD3" s="210"/>
      <c r="BE3" s="210"/>
      <c r="BF3" s="210"/>
      <c r="BG3" s="210"/>
      <c r="CC3" s="2" t="s">
        <v>4</v>
      </c>
      <c r="CF3" s="57">
        <f>人件費!CG6</f>
        <v>0</v>
      </c>
      <c r="CG3" s="1" t="s">
        <v>3</v>
      </c>
      <c r="CH3" s="57">
        <f>人件費!CI6</f>
        <v>0</v>
      </c>
    </row>
    <row r="4" spans="1:87" x14ac:dyDescent="0.45">
      <c r="Q4" s="82" t="s">
        <v>27</v>
      </c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BA4" s="82" t="s">
        <v>27</v>
      </c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2"/>
      <c r="BY4" s="82"/>
      <c r="BZ4" s="82"/>
      <c r="CA4" s="82"/>
      <c r="CB4" s="82"/>
      <c r="CC4" s="82"/>
      <c r="CD4" s="82"/>
      <c r="CE4" s="82"/>
      <c r="CF4" s="82"/>
      <c r="CG4" s="82"/>
      <c r="CH4" s="82"/>
    </row>
    <row r="5" spans="1:87" ht="7.5" customHeight="1" x14ac:dyDescent="0.45">
      <c r="Q5" s="5"/>
      <c r="R5" s="5"/>
      <c r="S5" s="5"/>
      <c r="T5" s="5"/>
      <c r="U5" s="5"/>
      <c r="V5" s="5"/>
      <c r="W5" s="5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BA5" s="5"/>
      <c r="BB5" s="5"/>
      <c r="BC5" s="5"/>
      <c r="BD5" s="5"/>
      <c r="BE5" s="5"/>
      <c r="BF5" s="5"/>
      <c r="BG5" s="5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</row>
    <row r="6" spans="1:87" x14ac:dyDescent="0.45">
      <c r="A6" s="104" t="s">
        <v>40</v>
      </c>
      <c r="B6" s="200"/>
      <c r="C6" s="200"/>
      <c r="D6" s="200"/>
      <c r="E6" s="200"/>
      <c r="F6" s="200"/>
      <c r="G6" s="200"/>
      <c r="H6" s="200"/>
      <c r="I6" s="200"/>
      <c r="J6" s="200"/>
      <c r="K6" s="200"/>
      <c r="L6" s="200"/>
      <c r="M6" s="200"/>
      <c r="N6" s="201"/>
      <c r="P6" s="4"/>
      <c r="Q6" s="83" t="s">
        <v>0</v>
      </c>
      <c r="R6" s="84"/>
      <c r="S6" s="84"/>
      <c r="T6" s="84"/>
      <c r="U6" s="84"/>
      <c r="V6" s="84"/>
      <c r="W6" s="85"/>
      <c r="X6" s="146">
        <f>人件費!Y10</f>
        <v>0</v>
      </c>
      <c r="Y6" s="146"/>
      <c r="Z6" s="146"/>
      <c r="AA6" s="146"/>
      <c r="AB6" s="146"/>
      <c r="AC6" s="146"/>
      <c r="AD6" s="146"/>
      <c r="AE6" s="146"/>
      <c r="AF6" s="146"/>
      <c r="AG6" s="146"/>
      <c r="AH6" s="146"/>
      <c r="AI6" s="146"/>
      <c r="AJ6" s="146"/>
      <c r="AK6" s="146"/>
      <c r="AL6" s="146"/>
      <c r="AM6" s="146"/>
      <c r="AN6" s="146"/>
      <c r="AO6" s="146"/>
      <c r="AP6" s="146"/>
      <c r="AQ6" s="146"/>
      <c r="AR6" s="146"/>
      <c r="AS6" s="146"/>
      <c r="AT6" s="146"/>
      <c r="AU6" s="146"/>
      <c r="AV6" s="146"/>
      <c r="AW6" s="146"/>
      <c r="AX6" s="147"/>
      <c r="BA6" s="83" t="s">
        <v>0</v>
      </c>
      <c r="BB6" s="84"/>
      <c r="BC6" s="84"/>
      <c r="BD6" s="84"/>
      <c r="BE6" s="84"/>
      <c r="BF6" s="84"/>
      <c r="BG6" s="85"/>
      <c r="BH6" s="156" t="str">
        <f>人件費!BI10</f>
        <v>第35回●×コンテスト</v>
      </c>
      <c r="BI6" s="156"/>
      <c r="BJ6" s="156"/>
      <c r="BK6" s="156"/>
      <c r="BL6" s="156"/>
      <c r="BM6" s="156"/>
      <c r="BN6" s="156"/>
      <c r="BO6" s="156"/>
      <c r="BP6" s="156"/>
      <c r="BQ6" s="156"/>
      <c r="BR6" s="156"/>
      <c r="BS6" s="156"/>
      <c r="BT6" s="156"/>
      <c r="BU6" s="156"/>
      <c r="BV6" s="156"/>
      <c r="BW6" s="156"/>
      <c r="BX6" s="156"/>
      <c r="BY6" s="156"/>
      <c r="BZ6" s="156"/>
      <c r="CA6" s="156"/>
      <c r="CB6" s="156"/>
      <c r="CC6" s="156"/>
      <c r="CD6" s="156"/>
      <c r="CE6" s="156"/>
      <c r="CF6" s="156"/>
      <c r="CG6" s="156"/>
      <c r="CH6" s="157"/>
    </row>
    <row r="7" spans="1:87" x14ac:dyDescent="0.45">
      <c r="A7" s="202"/>
      <c r="B7" s="203"/>
      <c r="C7" s="203"/>
      <c r="D7" s="203"/>
      <c r="E7" s="203"/>
      <c r="F7" s="203"/>
      <c r="G7" s="203"/>
      <c r="H7" s="203"/>
      <c r="I7" s="203"/>
      <c r="J7" s="203"/>
      <c r="K7" s="203"/>
      <c r="L7" s="203"/>
      <c r="M7" s="203"/>
      <c r="N7" s="204"/>
      <c r="P7" s="4"/>
      <c r="Q7" s="88" t="s">
        <v>2</v>
      </c>
      <c r="R7" s="88"/>
      <c r="S7" s="88"/>
      <c r="T7" s="88"/>
      <c r="U7" s="88"/>
      <c r="V7" s="88"/>
      <c r="W7" s="88"/>
      <c r="X7" s="148">
        <f>人件費!Y11</f>
        <v>0</v>
      </c>
      <c r="Y7" s="148"/>
      <c r="Z7" s="148"/>
      <c r="AA7" s="148"/>
      <c r="AB7" s="148"/>
      <c r="AC7" s="148"/>
      <c r="AD7" s="148"/>
      <c r="AE7" s="148"/>
      <c r="AF7" s="148"/>
      <c r="AG7" s="148"/>
      <c r="AH7" s="148"/>
      <c r="AI7" s="148"/>
      <c r="AJ7" s="148"/>
      <c r="AK7" s="148"/>
      <c r="AL7" s="148"/>
      <c r="AM7" s="148"/>
      <c r="AN7" s="148"/>
      <c r="AO7" s="148"/>
      <c r="AP7" s="148"/>
      <c r="AQ7" s="148"/>
      <c r="AR7" s="148"/>
      <c r="AS7" s="148"/>
      <c r="AT7" s="148"/>
      <c r="AU7" s="148"/>
      <c r="AV7" s="148"/>
      <c r="AW7" s="148"/>
      <c r="AX7" s="148"/>
      <c r="BA7" s="88" t="s">
        <v>2</v>
      </c>
      <c r="BB7" s="88"/>
      <c r="BC7" s="88"/>
      <c r="BD7" s="88"/>
      <c r="BE7" s="88"/>
      <c r="BF7" s="88"/>
      <c r="BG7" s="88"/>
      <c r="BH7" s="148" t="str">
        <f>人件費!BI11</f>
        <v>公益財団法人●●会　△部■■課</v>
      </c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  <c r="CD7" s="148"/>
      <c r="CE7" s="148"/>
      <c r="CF7" s="148"/>
      <c r="CG7" s="148"/>
      <c r="CH7" s="148"/>
    </row>
    <row r="8" spans="1:87" x14ac:dyDescent="0.45">
      <c r="A8" s="2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20"/>
      <c r="P8" s="4"/>
      <c r="Q8" s="77" t="s">
        <v>1</v>
      </c>
      <c r="R8" s="78"/>
      <c r="S8" s="78"/>
      <c r="T8" s="78"/>
      <c r="U8" s="78"/>
      <c r="V8" s="78"/>
      <c r="W8" s="79"/>
      <c r="X8" s="152">
        <f>人件費!Y12</f>
        <v>0</v>
      </c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4"/>
      <c r="BA8" s="77" t="s">
        <v>1</v>
      </c>
      <c r="BB8" s="78"/>
      <c r="BC8" s="78"/>
      <c r="BD8" s="78"/>
      <c r="BE8" s="78"/>
      <c r="BF8" s="78"/>
      <c r="BG8" s="79"/>
      <c r="BH8" s="152" t="str">
        <f>人件費!BI12</f>
        <v>〇岡　一郎</v>
      </c>
      <c r="BI8" s="153"/>
      <c r="BJ8" s="153"/>
      <c r="BK8" s="153"/>
      <c r="BL8" s="153"/>
      <c r="BM8" s="153"/>
      <c r="BN8" s="153"/>
      <c r="BO8" s="153"/>
      <c r="BP8" s="153"/>
      <c r="BQ8" s="153"/>
      <c r="BR8" s="153"/>
      <c r="BS8" s="153"/>
      <c r="BT8" s="153"/>
      <c r="BU8" s="153"/>
      <c r="BV8" s="153"/>
      <c r="BW8" s="153"/>
      <c r="BX8" s="153"/>
      <c r="BY8" s="153"/>
      <c r="BZ8" s="153"/>
      <c r="CA8" s="153"/>
      <c r="CB8" s="153"/>
      <c r="CC8" s="153"/>
      <c r="CD8" s="153"/>
      <c r="CE8" s="153"/>
      <c r="CF8" s="153"/>
      <c r="CG8" s="153"/>
      <c r="CH8" s="154"/>
    </row>
    <row r="9" spans="1:87" x14ac:dyDescent="0.45">
      <c r="A9" s="53" t="s">
        <v>41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20"/>
      <c r="P9" s="4"/>
      <c r="Q9" s="77" t="s">
        <v>13</v>
      </c>
      <c r="R9" s="78"/>
      <c r="S9" s="78"/>
      <c r="T9" s="78"/>
      <c r="U9" s="78"/>
      <c r="V9" s="78"/>
      <c r="W9" s="79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206">
        <f>SUM(AG45,AG81,AG117,AG153,AG189,AG225,AG261,AG297,AG333,AG369,AG405,AG441)</f>
        <v>0</v>
      </c>
      <c r="AK9" s="206"/>
      <c r="AL9" s="206"/>
      <c r="AM9" s="206"/>
      <c r="AN9" s="206"/>
      <c r="AO9" s="7"/>
      <c r="AP9" s="7"/>
      <c r="AQ9" s="7"/>
      <c r="AR9" s="7"/>
      <c r="AS9" s="7"/>
      <c r="AT9" s="7"/>
      <c r="AU9" s="7"/>
      <c r="AV9" s="7"/>
      <c r="AW9" s="7"/>
      <c r="AX9" s="8"/>
      <c r="BA9" s="77" t="s">
        <v>13</v>
      </c>
      <c r="BB9" s="78"/>
      <c r="BC9" s="78"/>
      <c r="BD9" s="78"/>
      <c r="BE9" s="78"/>
      <c r="BF9" s="78"/>
      <c r="BG9" s="79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206">
        <f>SUM(BQ45,BQ81,BQ117,BQ153,BQ189,BQ225,BQ261,BQ297,BQ333,BQ369,BQ405,BQ441)</f>
        <v>3.8125</v>
      </c>
      <c r="BU9" s="206"/>
      <c r="BV9" s="206"/>
      <c r="BW9" s="206"/>
      <c r="BX9" s="206"/>
      <c r="BY9" s="7"/>
      <c r="BZ9" s="7"/>
      <c r="CA9" s="7"/>
      <c r="CB9" s="7"/>
      <c r="CC9" s="7"/>
      <c r="CD9" s="7"/>
      <c r="CE9" s="7"/>
      <c r="CF9" s="7"/>
      <c r="CG9" s="7"/>
      <c r="CH9" s="8"/>
    </row>
    <row r="10" spans="1:87" ht="6.75" customHeight="1" x14ac:dyDescent="0.45"/>
    <row r="11" spans="1:87" ht="18" customHeight="1" x14ac:dyDescent="0.45">
      <c r="A11" s="104" t="s">
        <v>79</v>
      </c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6"/>
      <c r="Q11" s="60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207">
        <v>2026</v>
      </c>
      <c r="AD11" s="207"/>
      <c r="AE11" s="207"/>
      <c r="AF11" s="61" t="s">
        <v>72</v>
      </c>
      <c r="AG11" s="207">
        <v>4</v>
      </c>
      <c r="AH11" s="207"/>
      <c r="AI11" s="61" t="s">
        <v>73</v>
      </c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2"/>
      <c r="BA11" s="60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207">
        <f>AC11</f>
        <v>2026</v>
      </c>
      <c r="BN11" s="207"/>
      <c r="BO11" s="207"/>
      <c r="BP11" s="61" t="s">
        <v>72</v>
      </c>
      <c r="BQ11" s="208">
        <f>AG11</f>
        <v>4</v>
      </c>
      <c r="BR11" s="208"/>
      <c r="BS11" s="61" t="s">
        <v>73</v>
      </c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2"/>
    </row>
    <row r="12" spans="1:87" ht="18.75" customHeight="1" x14ac:dyDescent="0.45">
      <c r="A12" s="107"/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9"/>
      <c r="Q12" s="215" t="s">
        <v>5</v>
      </c>
      <c r="R12" s="217" t="s">
        <v>6</v>
      </c>
      <c r="S12" s="215" t="s">
        <v>9</v>
      </c>
      <c r="T12" s="216"/>
      <c r="U12" s="216"/>
      <c r="V12" s="216"/>
      <c r="W12" s="216"/>
      <c r="X12" s="216"/>
      <c r="Y12" s="216"/>
      <c r="Z12" s="216"/>
      <c r="AA12" s="216"/>
      <c r="AB12" s="216"/>
      <c r="AC12" s="216"/>
      <c r="AD12" s="216"/>
      <c r="AE12" s="218" t="s">
        <v>10</v>
      </c>
      <c r="AF12" s="218"/>
      <c r="AG12" s="218" t="s">
        <v>11</v>
      </c>
      <c r="AH12" s="214"/>
      <c r="AI12" s="219" t="s">
        <v>12</v>
      </c>
      <c r="AJ12" s="219"/>
      <c r="AK12" s="219"/>
      <c r="AL12" s="219"/>
      <c r="AM12" s="219"/>
      <c r="AN12" s="219"/>
      <c r="AO12" s="219"/>
      <c r="AP12" s="219"/>
      <c r="AQ12" s="219"/>
      <c r="AR12" s="219"/>
      <c r="AS12" s="219"/>
      <c r="AT12" s="219"/>
      <c r="AU12" s="219"/>
      <c r="AV12" s="219"/>
      <c r="AW12" s="219"/>
      <c r="AX12" s="219"/>
      <c r="BA12" s="215" t="s">
        <v>5</v>
      </c>
      <c r="BB12" s="217" t="s">
        <v>6</v>
      </c>
      <c r="BC12" s="215" t="s">
        <v>9</v>
      </c>
      <c r="BD12" s="216"/>
      <c r="BE12" s="216"/>
      <c r="BF12" s="216"/>
      <c r="BG12" s="216"/>
      <c r="BH12" s="216"/>
      <c r="BI12" s="216"/>
      <c r="BJ12" s="216"/>
      <c r="BK12" s="216"/>
      <c r="BL12" s="216"/>
      <c r="BM12" s="216"/>
      <c r="BN12" s="216"/>
      <c r="BO12" s="218" t="s">
        <v>10</v>
      </c>
      <c r="BP12" s="218"/>
      <c r="BQ12" s="218" t="s">
        <v>11</v>
      </c>
      <c r="BR12" s="214"/>
      <c r="BS12" s="219" t="s">
        <v>12</v>
      </c>
      <c r="BT12" s="219"/>
      <c r="BU12" s="219"/>
      <c r="BV12" s="219"/>
      <c r="BW12" s="219"/>
      <c r="BX12" s="219"/>
      <c r="BY12" s="219"/>
      <c r="BZ12" s="219"/>
      <c r="CA12" s="219"/>
      <c r="CB12" s="219"/>
      <c r="CC12" s="219"/>
      <c r="CD12" s="219"/>
      <c r="CE12" s="219"/>
      <c r="CF12" s="219"/>
      <c r="CG12" s="219"/>
      <c r="CH12" s="219"/>
    </row>
    <row r="13" spans="1:87" x14ac:dyDescent="0.45">
      <c r="A13" s="110"/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2"/>
      <c r="Q13" s="216"/>
      <c r="R13" s="216"/>
      <c r="S13" s="211" t="s">
        <v>7</v>
      </c>
      <c r="T13" s="212"/>
      <c r="U13" s="213" t="s">
        <v>8</v>
      </c>
      <c r="V13" s="214"/>
      <c r="W13" s="211" t="s">
        <v>7</v>
      </c>
      <c r="X13" s="212"/>
      <c r="Y13" s="213" t="s">
        <v>8</v>
      </c>
      <c r="Z13" s="214"/>
      <c r="AA13" s="211" t="s">
        <v>7</v>
      </c>
      <c r="AB13" s="212"/>
      <c r="AC13" s="213" t="s">
        <v>8</v>
      </c>
      <c r="AD13" s="214"/>
      <c r="AE13" s="218"/>
      <c r="AF13" s="218"/>
      <c r="AG13" s="214"/>
      <c r="AH13" s="214"/>
      <c r="AI13" s="219"/>
      <c r="AJ13" s="219"/>
      <c r="AK13" s="219"/>
      <c r="AL13" s="219"/>
      <c r="AM13" s="219"/>
      <c r="AN13" s="219"/>
      <c r="AO13" s="219"/>
      <c r="AP13" s="219"/>
      <c r="AQ13" s="219"/>
      <c r="AR13" s="219"/>
      <c r="AS13" s="219"/>
      <c r="AT13" s="219"/>
      <c r="AU13" s="219"/>
      <c r="AV13" s="219"/>
      <c r="AW13" s="219"/>
      <c r="AX13" s="219"/>
      <c r="AY13" s="19"/>
      <c r="BA13" s="216"/>
      <c r="BB13" s="216"/>
      <c r="BC13" s="211" t="s">
        <v>7</v>
      </c>
      <c r="BD13" s="212"/>
      <c r="BE13" s="213" t="s">
        <v>8</v>
      </c>
      <c r="BF13" s="214"/>
      <c r="BG13" s="211" t="s">
        <v>7</v>
      </c>
      <c r="BH13" s="212"/>
      <c r="BI13" s="213" t="s">
        <v>8</v>
      </c>
      <c r="BJ13" s="214"/>
      <c r="BK13" s="211" t="s">
        <v>7</v>
      </c>
      <c r="BL13" s="212"/>
      <c r="BM13" s="213" t="s">
        <v>8</v>
      </c>
      <c r="BN13" s="214"/>
      <c r="BO13" s="218"/>
      <c r="BP13" s="218"/>
      <c r="BQ13" s="214"/>
      <c r="BR13" s="214"/>
      <c r="BS13" s="219"/>
      <c r="BT13" s="219"/>
      <c r="BU13" s="219"/>
      <c r="BV13" s="219"/>
      <c r="BW13" s="219"/>
      <c r="BX13" s="219"/>
      <c r="BY13" s="219"/>
      <c r="BZ13" s="219"/>
      <c r="CA13" s="219"/>
      <c r="CB13" s="219"/>
      <c r="CC13" s="219"/>
      <c r="CD13" s="219"/>
      <c r="CE13" s="219"/>
      <c r="CF13" s="219"/>
      <c r="CG13" s="219"/>
      <c r="CH13" s="219"/>
      <c r="CI13" s="19"/>
    </row>
    <row r="14" spans="1:87" x14ac:dyDescent="0.45">
      <c r="A14" s="50"/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Q14" s="58">
        <f>IF(DAY(DATE($AC$11,$AG$11,ROW()-13))=ROW()-13,DATE($AC$11,$AG$11,ROW()-13),"")</f>
        <v>46113</v>
      </c>
      <c r="R14" s="3" t="str">
        <f>TEXT(Q14,"aaa")</f>
        <v>水</v>
      </c>
      <c r="S14" s="225"/>
      <c r="T14" s="227"/>
      <c r="U14" s="197"/>
      <c r="V14" s="225"/>
      <c r="W14" s="225"/>
      <c r="X14" s="227"/>
      <c r="Y14" s="197"/>
      <c r="Z14" s="225"/>
      <c r="AA14" s="225"/>
      <c r="AB14" s="227"/>
      <c r="AC14" s="228"/>
      <c r="AD14" s="225"/>
      <c r="AE14" s="225"/>
      <c r="AF14" s="225"/>
      <c r="AG14" s="221">
        <f>(U14-S14)+(Y14-W14)+(AC14-AA14)-AE14</f>
        <v>0</v>
      </c>
      <c r="AH14" s="221"/>
      <c r="AI14" s="226"/>
      <c r="AJ14" s="226"/>
      <c r="AK14" s="226"/>
      <c r="AL14" s="226"/>
      <c r="AM14" s="226"/>
      <c r="AN14" s="226"/>
      <c r="AO14" s="226"/>
      <c r="AP14" s="226"/>
      <c r="AQ14" s="226"/>
      <c r="AR14" s="226"/>
      <c r="AS14" s="226"/>
      <c r="AT14" s="226"/>
      <c r="AU14" s="226"/>
      <c r="AV14" s="226"/>
      <c r="AW14" s="226"/>
      <c r="AX14" s="226"/>
      <c r="BA14" s="58">
        <f>IF(DAY(DATE($AC$11,$AG$11,ROW()-13))=ROW()-13,DATE($AC$11,$AG$11,ROW()-13),"")</f>
        <v>46113</v>
      </c>
      <c r="BB14" s="3" t="str">
        <f>TEXT(BA14,"aaa")</f>
        <v>水</v>
      </c>
      <c r="BC14" s="221"/>
      <c r="BD14" s="222"/>
      <c r="BE14" s="220"/>
      <c r="BF14" s="221"/>
      <c r="BG14" s="221"/>
      <c r="BH14" s="222"/>
      <c r="BI14" s="220"/>
      <c r="BJ14" s="221"/>
      <c r="BK14" s="221"/>
      <c r="BL14" s="222"/>
      <c r="BM14" s="223"/>
      <c r="BN14" s="221"/>
      <c r="BO14" s="221"/>
      <c r="BP14" s="221"/>
      <c r="BQ14" s="221">
        <f>(BE14-BC14)+(BI14-BG14)+(BM14-BK14)-BO14</f>
        <v>0</v>
      </c>
      <c r="BR14" s="221"/>
      <c r="BS14" s="224"/>
      <c r="BT14" s="224"/>
      <c r="BU14" s="224"/>
      <c r="BV14" s="224"/>
      <c r="BW14" s="224"/>
      <c r="BX14" s="224"/>
      <c r="BY14" s="224"/>
      <c r="BZ14" s="224"/>
      <c r="CA14" s="224"/>
      <c r="CB14" s="224"/>
      <c r="CC14" s="224"/>
      <c r="CD14" s="224"/>
      <c r="CE14" s="224"/>
      <c r="CF14" s="224"/>
      <c r="CG14" s="224"/>
      <c r="CH14" s="224"/>
    </row>
    <row r="15" spans="1:87" x14ac:dyDescent="0.45">
      <c r="A15" s="50"/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Q15" s="58">
        <f t="shared" ref="Q15:Q43" si="0">IF(DAY(DATE($AC$11,$AG$11,ROW()-13))=ROW()-13,DATE($AC$11,$AG$11,ROW()-13),"")</f>
        <v>46114</v>
      </c>
      <c r="R15" s="3" t="str">
        <f t="shared" ref="R15:R43" si="1">TEXT(Q15,"aaa")</f>
        <v>木</v>
      </c>
      <c r="S15" s="225"/>
      <c r="T15" s="227"/>
      <c r="U15" s="197"/>
      <c r="V15" s="225"/>
      <c r="W15" s="225"/>
      <c r="X15" s="227"/>
      <c r="Y15" s="197"/>
      <c r="Z15" s="225"/>
      <c r="AA15" s="225"/>
      <c r="AB15" s="227"/>
      <c r="AC15" s="197"/>
      <c r="AD15" s="225"/>
      <c r="AE15" s="225"/>
      <c r="AF15" s="225"/>
      <c r="AG15" s="221">
        <f t="shared" ref="AG15:AG43" si="2">(U15-S15)+(Y15-W15)+(AC15-AA15)-AE15</f>
        <v>0</v>
      </c>
      <c r="AH15" s="221"/>
      <c r="AI15" s="226"/>
      <c r="AJ15" s="226"/>
      <c r="AK15" s="226"/>
      <c r="AL15" s="226"/>
      <c r="AM15" s="226"/>
      <c r="AN15" s="226"/>
      <c r="AO15" s="226"/>
      <c r="AP15" s="226"/>
      <c r="AQ15" s="226"/>
      <c r="AR15" s="226"/>
      <c r="AS15" s="226"/>
      <c r="AT15" s="226"/>
      <c r="AU15" s="226"/>
      <c r="AV15" s="226"/>
      <c r="AW15" s="226"/>
      <c r="AX15" s="226"/>
      <c r="BA15" s="58">
        <f t="shared" ref="BA15:BA44" si="3">IF(DAY(DATE($AC$11,$AG$11,ROW()-13))=ROW()-13,DATE($AC$11,$AG$11,ROW()-13),"")</f>
        <v>46114</v>
      </c>
      <c r="BB15" s="3" t="str">
        <f t="shared" ref="BB15:BB43" si="4">TEXT(BA15,"aaa")</f>
        <v>木</v>
      </c>
      <c r="BC15" s="221"/>
      <c r="BD15" s="222"/>
      <c r="BE15" s="220"/>
      <c r="BF15" s="221"/>
      <c r="BG15" s="221"/>
      <c r="BH15" s="222"/>
      <c r="BI15" s="220"/>
      <c r="BJ15" s="221"/>
      <c r="BK15" s="221"/>
      <c r="BL15" s="222"/>
      <c r="BM15" s="220"/>
      <c r="BN15" s="221"/>
      <c r="BO15" s="221"/>
      <c r="BP15" s="221"/>
      <c r="BQ15" s="221">
        <f t="shared" ref="BQ15:BQ43" si="5">(BE15-BC15)+(BI15-BG15)+(BM15-BK15)-BO15</f>
        <v>0</v>
      </c>
      <c r="BR15" s="221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</row>
    <row r="16" spans="1:87" x14ac:dyDescent="0.45">
      <c r="A16" s="50"/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Q16" s="58">
        <f t="shared" si="0"/>
        <v>46115</v>
      </c>
      <c r="R16" s="3" t="str">
        <f t="shared" si="1"/>
        <v>金</v>
      </c>
      <c r="S16" s="225"/>
      <c r="T16" s="227"/>
      <c r="U16" s="197"/>
      <c r="V16" s="225"/>
      <c r="W16" s="225"/>
      <c r="X16" s="227"/>
      <c r="Y16" s="197"/>
      <c r="Z16" s="225"/>
      <c r="AA16" s="225"/>
      <c r="AB16" s="227"/>
      <c r="AC16" s="197"/>
      <c r="AD16" s="225"/>
      <c r="AE16" s="225"/>
      <c r="AF16" s="225"/>
      <c r="AG16" s="221">
        <f t="shared" si="2"/>
        <v>0</v>
      </c>
      <c r="AH16" s="221"/>
      <c r="AI16" s="226"/>
      <c r="AJ16" s="226"/>
      <c r="AK16" s="226"/>
      <c r="AL16" s="226"/>
      <c r="AM16" s="226"/>
      <c r="AN16" s="226"/>
      <c r="AO16" s="226"/>
      <c r="AP16" s="226"/>
      <c r="AQ16" s="226"/>
      <c r="AR16" s="226"/>
      <c r="AS16" s="226"/>
      <c r="AT16" s="226"/>
      <c r="AU16" s="226"/>
      <c r="AV16" s="226"/>
      <c r="AW16" s="226"/>
      <c r="AX16" s="226"/>
      <c r="BA16" s="58">
        <f t="shared" si="3"/>
        <v>46115</v>
      </c>
      <c r="BB16" s="3" t="str">
        <f t="shared" si="4"/>
        <v>金</v>
      </c>
      <c r="BC16" s="221"/>
      <c r="BD16" s="222"/>
      <c r="BE16" s="220"/>
      <c r="BF16" s="221"/>
      <c r="BG16" s="221"/>
      <c r="BH16" s="222"/>
      <c r="BI16" s="220"/>
      <c r="BJ16" s="221"/>
      <c r="BK16" s="221"/>
      <c r="BL16" s="222"/>
      <c r="BM16" s="220"/>
      <c r="BN16" s="221"/>
      <c r="BO16" s="221"/>
      <c r="BP16" s="221"/>
      <c r="BQ16" s="221">
        <f t="shared" si="5"/>
        <v>0</v>
      </c>
      <c r="BR16" s="221"/>
      <c r="BS16" s="224"/>
      <c r="BT16" s="224"/>
      <c r="BU16" s="224"/>
      <c r="BV16" s="224"/>
      <c r="BW16" s="224"/>
      <c r="BX16" s="224"/>
      <c r="BY16" s="224"/>
      <c r="BZ16" s="224"/>
      <c r="CA16" s="224"/>
      <c r="CB16" s="224"/>
      <c r="CC16" s="224"/>
      <c r="CD16" s="224"/>
      <c r="CE16" s="224"/>
      <c r="CF16" s="224"/>
      <c r="CG16" s="224"/>
      <c r="CH16" s="224"/>
    </row>
    <row r="17" spans="1:86" x14ac:dyDescent="0.45">
      <c r="A17" s="50"/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Q17" s="58">
        <f t="shared" si="0"/>
        <v>46116</v>
      </c>
      <c r="R17" s="3" t="str">
        <f t="shared" si="1"/>
        <v>土</v>
      </c>
      <c r="S17" s="225"/>
      <c r="T17" s="227"/>
      <c r="U17" s="197"/>
      <c r="V17" s="225"/>
      <c r="W17" s="225"/>
      <c r="X17" s="227"/>
      <c r="Y17" s="197"/>
      <c r="Z17" s="225"/>
      <c r="AA17" s="225"/>
      <c r="AB17" s="227"/>
      <c r="AC17" s="197"/>
      <c r="AD17" s="225"/>
      <c r="AE17" s="225"/>
      <c r="AF17" s="225"/>
      <c r="AG17" s="221">
        <f t="shared" si="2"/>
        <v>0</v>
      </c>
      <c r="AH17" s="221"/>
      <c r="AI17" s="226"/>
      <c r="AJ17" s="226"/>
      <c r="AK17" s="226"/>
      <c r="AL17" s="226"/>
      <c r="AM17" s="226"/>
      <c r="AN17" s="226"/>
      <c r="AO17" s="226"/>
      <c r="AP17" s="226"/>
      <c r="AQ17" s="226"/>
      <c r="AR17" s="226"/>
      <c r="AS17" s="226"/>
      <c r="AT17" s="226"/>
      <c r="AU17" s="226"/>
      <c r="AV17" s="226"/>
      <c r="AW17" s="226"/>
      <c r="AX17" s="226"/>
      <c r="BA17" s="58">
        <f t="shared" si="3"/>
        <v>46116</v>
      </c>
      <c r="BB17" s="3" t="str">
        <f t="shared" si="4"/>
        <v>土</v>
      </c>
      <c r="BC17" s="221"/>
      <c r="BD17" s="222"/>
      <c r="BE17" s="220"/>
      <c r="BF17" s="221"/>
      <c r="BG17" s="221"/>
      <c r="BH17" s="222"/>
      <c r="BI17" s="220"/>
      <c r="BJ17" s="221"/>
      <c r="BK17" s="221"/>
      <c r="BL17" s="222"/>
      <c r="BM17" s="220"/>
      <c r="BN17" s="221"/>
      <c r="BO17" s="221"/>
      <c r="BP17" s="221"/>
      <c r="BQ17" s="221">
        <f t="shared" si="5"/>
        <v>0</v>
      </c>
      <c r="BR17" s="221"/>
      <c r="BS17" s="224"/>
      <c r="BT17" s="224"/>
      <c r="BU17" s="224"/>
      <c r="BV17" s="224"/>
      <c r="BW17" s="224"/>
      <c r="BX17" s="224"/>
      <c r="BY17" s="224"/>
      <c r="BZ17" s="224"/>
      <c r="CA17" s="224"/>
      <c r="CB17" s="224"/>
      <c r="CC17" s="224"/>
      <c r="CD17" s="224"/>
      <c r="CE17" s="224"/>
      <c r="CF17" s="224"/>
      <c r="CG17" s="224"/>
      <c r="CH17" s="224"/>
    </row>
    <row r="18" spans="1:86" x14ac:dyDescent="0.45">
      <c r="A18" s="50"/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Q18" s="58">
        <f t="shared" si="0"/>
        <v>46117</v>
      </c>
      <c r="R18" s="3" t="str">
        <f t="shared" si="1"/>
        <v>日</v>
      </c>
      <c r="S18" s="225"/>
      <c r="T18" s="227"/>
      <c r="U18" s="197"/>
      <c r="V18" s="225"/>
      <c r="W18" s="225"/>
      <c r="X18" s="227"/>
      <c r="Y18" s="197"/>
      <c r="Z18" s="225"/>
      <c r="AA18" s="225"/>
      <c r="AB18" s="227"/>
      <c r="AC18" s="197"/>
      <c r="AD18" s="225"/>
      <c r="AE18" s="225"/>
      <c r="AF18" s="225"/>
      <c r="AG18" s="221">
        <f t="shared" si="2"/>
        <v>0</v>
      </c>
      <c r="AH18" s="221"/>
      <c r="AI18" s="226"/>
      <c r="AJ18" s="226"/>
      <c r="AK18" s="226"/>
      <c r="AL18" s="226"/>
      <c r="AM18" s="226"/>
      <c r="AN18" s="226"/>
      <c r="AO18" s="226"/>
      <c r="AP18" s="226"/>
      <c r="AQ18" s="226"/>
      <c r="AR18" s="226"/>
      <c r="AS18" s="226"/>
      <c r="AT18" s="226"/>
      <c r="AU18" s="226"/>
      <c r="AV18" s="226"/>
      <c r="AW18" s="226"/>
      <c r="AX18" s="226"/>
      <c r="BA18" s="58">
        <f t="shared" si="3"/>
        <v>46117</v>
      </c>
      <c r="BB18" s="3" t="str">
        <f t="shared" si="4"/>
        <v>日</v>
      </c>
      <c r="BC18" s="221"/>
      <c r="BD18" s="222"/>
      <c r="BE18" s="220"/>
      <c r="BF18" s="221"/>
      <c r="BG18" s="221"/>
      <c r="BH18" s="222"/>
      <c r="BI18" s="220"/>
      <c r="BJ18" s="221"/>
      <c r="BK18" s="221"/>
      <c r="BL18" s="222"/>
      <c r="BM18" s="220"/>
      <c r="BN18" s="221"/>
      <c r="BO18" s="221"/>
      <c r="BP18" s="221"/>
      <c r="BQ18" s="221">
        <f t="shared" si="5"/>
        <v>0</v>
      </c>
      <c r="BR18" s="221"/>
      <c r="BS18" s="224"/>
      <c r="BT18" s="224"/>
      <c r="BU18" s="224"/>
      <c r="BV18" s="224"/>
      <c r="BW18" s="224"/>
      <c r="BX18" s="224"/>
      <c r="BY18" s="224"/>
      <c r="BZ18" s="224"/>
      <c r="CA18" s="224"/>
      <c r="CB18" s="224"/>
      <c r="CC18" s="224"/>
      <c r="CD18" s="224"/>
      <c r="CE18" s="224"/>
      <c r="CF18" s="224"/>
      <c r="CG18" s="224"/>
      <c r="CH18" s="224"/>
    </row>
    <row r="19" spans="1:86" x14ac:dyDescent="0.45">
      <c r="A19" s="50"/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Q19" s="58">
        <f t="shared" si="0"/>
        <v>46118</v>
      </c>
      <c r="R19" s="3" t="str">
        <f t="shared" si="1"/>
        <v>月</v>
      </c>
      <c r="S19" s="225"/>
      <c r="T19" s="227"/>
      <c r="U19" s="197"/>
      <c r="V19" s="225"/>
      <c r="W19" s="225"/>
      <c r="X19" s="227"/>
      <c r="Y19" s="197"/>
      <c r="Z19" s="225"/>
      <c r="AA19" s="225"/>
      <c r="AB19" s="227"/>
      <c r="AC19" s="197"/>
      <c r="AD19" s="225"/>
      <c r="AE19" s="225"/>
      <c r="AF19" s="225"/>
      <c r="AG19" s="221">
        <f t="shared" si="2"/>
        <v>0</v>
      </c>
      <c r="AH19" s="221"/>
      <c r="AI19" s="226"/>
      <c r="AJ19" s="226"/>
      <c r="AK19" s="226"/>
      <c r="AL19" s="226"/>
      <c r="AM19" s="226"/>
      <c r="AN19" s="226"/>
      <c r="AO19" s="226"/>
      <c r="AP19" s="226"/>
      <c r="AQ19" s="226"/>
      <c r="AR19" s="226"/>
      <c r="AS19" s="226"/>
      <c r="AT19" s="226"/>
      <c r="AU19" s="226"/>
      <c r="AV19" s="226"/>
      <c r="AW19" s="226"/>
      <c r="AX19" s="226"/>
      <c r="BA19" s="58">
        <f t="shared" si="3"/>
        <v>46118</v>
      </c>
      <c r="BB19" s="3" t="str">
        <f t="shared" si="4"/>
        <v>月</v>
      </c>
      <c r="BC19" s="221"/>
      <c r="BD19" s="222"/>
      <c r="BE19" s="220"/>
      <c r="BF19" s="221"/>
      <c r="BG19" s="221"/>
      <c r="BH19" s="222"/>
      <c r="BI19" s="220"/>
      <c r="BJ19" s="221"/>
      <c r="BK19" s="221"/>
      <c r="BL19" s="222"/>
      <c r="BM19" s="220"/>
      <c r="BN19" s="221"/>
      <c r="BO19" s="221"/>
      <c r="BP19" s="221"/>
      <c r="BQ19" s="221">
        <f t="shared" si="5"/>
        <v>0</v>
      </c>
      <c r="BR19" s="221"/>
      <c r="BS19" s="224"/>
      <c r="BT19" s="224"/>
      <c r="BU19" s="224"/>
      <c r="BV19" s="224"/>
      <c r="BW19" s="224"/>
      <c r="BX19" s="224"/>
      <c r="BY19" s="224"/>
      <c r="BZ19" s="224"/>
      <c r="CA19" s="224"/>
      <c r="CB19" s="224"/>
      <c r="CC19" s="224"/>
      <c r="CD19" s="224"/>
      <c r="CE19" s="224"/>
      <c r="CF19" s="224"/>
      <c r="CG19" s="224"/>
      <c r="CH19" s="224"/>
    </row>
    <row r="20" spans="1:86" x14ac:dyDescent="0.45">
      <c r="A20" s="50"/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Q20" s="58">
        <f t="shared" si="0"/>
        <v>46119</v>
      </c>
      <c r="R20" s="3" t="str">
        <f t="shared" si="1"/>
        <v>火</v>
      </c>
      <c r="S20" s="225"/>
      <c r="T20" s="227"/>
      <c r="U20" s="197"/>
      <c r="V20" s="225"/>
      <c r="W20" s="225"/>
      <c r="X20" s="227"/>
      <c r="Y20" s="197"/>
      <c r="Z20" s="225"/>
      <c r="AA20" s="225"/>
      <c r="AB20" s="227"/>
      <c r="AC20" s="197"/>
      <c r="AD20" s="225"/>
      <c r="AE20" s="225"/>
      <c r="AF20" s="225"/>
      <c r="AG20" s="221">
        <f t="shared" si="2"/>
        <v>0</v>
      </c>
      <c r="AH20" s="221"/>
      <c r="AI20" s="226"/>
      <c r="AJ20" s="226"/>
      <c r="AK20" s="226"/>
      <c r="AL20" s="226"/>
      <c r="AM20" s="226"/>
      <c r="AN20" s="226"/>
      <c r="AO20" s="226"/>
      <c r="AP20" s="226"/>
      <c r="AQ20" s="226"/>
      <c r="AR20" s="226"/>
      <c r="AS20" s="226"/>
      <c r="AT20" s="226"/>
      <c r="AU20" s="226"/>
      <c r="AV20" s="226"/>
      <c r="AW20" s="226"/>
      <c r="AX20" s="226"/>
      <c r="BA20" s="58">
        <f t="shared" si="3"/>
        <v>46119</v>
      </c>
      <c r="BB20" s="3" t="str">
        <f t="shared" si="4"/>
        <v>火</v>
      </c>
      <c r="BC20" s="221"/>
      <c r="BD20" s="222"/>
      <c r="BE20" s="220"/>
      <c r="BF20" s="221"/>
      <c r="BG20" s="221"/>
      <c r="BH20" s="222"/>
      <c r="BI20" s="220"/>
      <c r="BJ20" s="221"/>
      <c r="BK20" s="221"/>
      <c r="BL20" s="222"/>
      <c r="BM20" s="220"/>
      <c r="BN20" s="221"/>
      <c r="BO20" s="221"/>
      <c r="BP20" s="221"/>
      <c r="BQ20" s="221">
        <f t="shared" si="5"/>
        <v>0</v>
      </c>
      <c r="BR20" s="221"/>
      <c r="BS20" s="224"/>
      <c r="BT20" s="224"/>
      <c r="BU20" s="224"/>
      <c r="BV20" s="224"/>
      <c r="BW20" s="224"/>
      <c r="BX20" s="224"/>
      <c r="BY20" s="224"/>
      <c r="BZ20" s="224"/>
      <c r="CA20" s="224"/>
      <c r="CB20" s="224"/>
      <c r="CC20" s="224"/>
      <c r="CD20" s="224"/>
      <c r="CE20" s="224"/>
      <c r="CF20" s="224"/>
      <c r="CG20" s="224"/>
      <c r="CH20" s="224"/>
    </row>
    <row r="21" spans="1:86" x14ac:dyDescent="0.45">
      <c r="A21" s="50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Q21" s="58">
        <f t="shared" si="0"/>
        <v>46120</v>
      </c>
      <c r="R21" s="3" t="str">
        <f t="shared" si="1"/>
        <v>水</v>
      </c>
      <c r="S21" s="225"/>
      <c r="T21" s="227"/>
      <c r="U21" s="197"/>
      <c r="V21" s="225"/>
      <c r="W21" s="225"/>
      <c r="X21" s="227"/>
      <c r="Y21" s="197"/>
      <c r="Z21" s="225"/>
      <c r="AA21" s="225"/>
      <c r="AB21" s="227"/>
      <c r="AC21" s="197"/>
      <c r="AD21" s="225"/>
      <c r="AE21" s="225"/>
      <c r="AF21" s="225"/>
      <c r="AG21" s="221">
        <f t="shared" si="2"/>
        <v>0</v>
      </c>
      <c r="AH21" s="221"/>
      <c r="AI21" s="226"/>
      <c r="AJ21" s="226"/>
      <c r="AK21" s="226"/>
      <c r="AL21" s="226"/>
      <c r="AM21" s="226"/>
      <c r="AN21" s="226"/>
      <c r="AO21" s="226"/>
      <c r="AP21" s="226"/>
      <c r="AQ21" s="226"/>
      <c r="AR21" s="226"/>
      <c r="AS21" s="226"/>
      <c r="AT21" s="226"/>
      <c r="AU21" s="226"/>
      <c r="AV21" s="226"/>
      <c r="AW21" s="226"/>
      <c r="AX21" s="226"/>
      <c r="BA21" s="58">
        <f t="shared" si="3"/>
        <v>46120</v>
      </c>
      <c r="BB21" s="3" t="str">
        <f t="shared" si="4"/>
        <v>水</v>
      </c>
      <c r="BC21" s="221"/>
      <c r="BD21" s="222"/>
      <c r="BE21" s="220"/>
      <c r="BF21" s="221"/>
      <c r="BG21" s="221"/>
      <c r="BH21" s="222"/>
      <c r="BI21" s="220"/>
      <c r="BJ21" s="221"/>
      <c r="BK21" s="221"/>
      <c r="BL21" s="222"/>
      <c r="BM21" s="220"/>
      <c r="BN21" s="221"/>
      <c r="BO21" s="221"/>
      <c r="BP21" s="221"/>
      <c r="BQ21" s="221">
        <f t="shared" si="5"/>
        <v>0</v>
      </c>
      <c r="BR21" s="221"/>
      <c r="BS21" s="224"/>
      <c r="BT21" s="224"/>
      <c r="BU21" s="224"/>
      <c r="BV21" s="224"/>
      <c r="BW21" s="224"/>
      <c r="BX21" s="224"/>
      <c r="BY21" s="224"/>
      <c r="BZ21" s="224"/>
      <c r="CA21" s="224"/>
      <c r="CB21" s="224"/>
      <c r="CC21" s="224"/>
      <c r="CD21" s="224"/>
      <c r="CE21" s="224"/>
      <c r="CF21" s="224"/>
      <c r="CG21" s="224"/>
      <c r="CH21" s="224"/>
    </row>
    <row r="22" spans="1:86" x14ac:dyDescent="0.45">
      <c r="Q22" s="58">
        <f t="shared" si="0"/>
        <v>46121</v>
      </c>
      <c r="R22" s="3" t="str">
        <f t="shared" si="1"/>
        <v>木</v>
      </c>
      <c r="S22" s="225"/>
      <c r="T22" s="227"/>
      <c r="U22" s="197"/>
      <c r="V22" s="225"/>
      <c r="W22" s="225"/>
      <c r="X22" s="227"/>
      <c r="Y22" s="197"/>
      <c r="Z22" s="225"/>
      <c r="AA22" s="225"/>
      <c r="AB22" s="227"/>
      <c r="AC22" s="197"/>
      <c r="AD22" s="225"/>
      <c r="AE22" s="225"/>
      <c r="AF22" s="225"/>
      <c r="AG22" s="221">
        <f t="shared" si="2"/>
        <v>0</v>
      </c>
      <c r="AH22" s="221"/>
      <c r="AI22" s="226"/>
      <c r="AJ22" s="226"/>
      <c r="AK22" s="226"/>
      <c r="AL22" s="226"/>
      <c r="AM22" s="226"/>
      <c r="AN22" s="226"/>
      <c r="AO22" s="226"/>
      <c r="AP22" s="226"/>
      <c r="AQ22" s="226"/>
      <c r="AR22" s="226"/>
      <c r="AS22" s="226"/>
      <c r="AT22" s="226"/>
      <c r="AU22" s="226"/>
      <c r="AV22" s="226"/>
      <c r="AW22" s="226"/>
      <c r="AX22" s="226"/>
      <c r="BA22" s="58">
        <f t="shared" si="3"/>
        <v>46121</v>
      </c>
      <c r="BB22" s="3" t="str">
        <f t="shared" si="4"/>
        <v>木</v>
      </c>
      <c r="BC22" s="221">
        <v>0.375</v>
      </c>
      <c r="BD22" s="222"/>
      <c r="BE22" s="220">
        <v>0.75</v>
      </c>
      <c r="BF22" s="221"/>
      <c r="BG22" s="221"/>
      <c r="BH22" s="222"/>
      <c r="BI22" s="220"/>
      <c r="BJ22" s="221"/>
      <c r="BK22" s="221"/>
      <c r="BL22" s="222"/>
      <c r="BM22" s="220"/>
      <c r="BN22" s="221"/>
      <c r="BO22" s="221">
        <v>4.1666666666666664E-2</v>
      </c>
      <c r="BP22" s="221"/>
      <c r="BQ22" s="221">
        <f t="shared" si="5"/>
        <v>0.33333333333333331</v>
      </c>
      <c r="BR22" s="221"/>
      <c r="BS22" s="224" t="s">
        <v>45</v>
      </c>
      <c r="BT22" s="224"/>
      <c r="BU22" s="224"/>
      <c r="BV22" s="224"/>
      <c r="BW22" s="224"/>
      <c r="BX22" s="224"/>
      <c r="BY22" s="224"/>
      <c r="BZ22" s="224"/>
      <c r="CA22" s="224"/>
      <c r="CB22" s="224"/>
      <c r="CC22" s="224"/>
      <c r="CD22" s="224"/>
      <c r="CE22" s="224"/>
      <c r="CF22" s="224"/>
      <c r="CG22" s="224"/>
      <c r="CH22" s="224"/>
    </row>
    <row r="23" spans="1:86" x14ac:dyDescent="0.45">
      <c r="Q23" s="58">
        <f t="shared" si="0"/>
        <v>46122</v>
      </c>
      <c r="R23" s="3" t="str">
        <f t="shared" si="1"/>
        <v>金</v>
      </c>
      <c r="S23" s="225"/>
      <c r="T23" s="227"/>
      <c r="U23" s="197"/>
      <c r="V23" s="225"/>
      <c r="W23" s="225"/>
      <c r="X23" s="227"/>
      <c r="Y23" s="197"/>
      <c r="Z23" s="225"/>
      <c r="AA23" s="225"/>
      <c r="AB23" s="227"/>
      <c r="AC23" s="197"/>
      <c r="AD23" s="225"/>
      <c r="AE23" s="225"/>
      <c r="AF23" s="225"/>
      <c r="AG23" s="221">
        <f t="shared" si="2"/>
        <v>0</v>
      </c>
      <c r="AH23" s="221"/>
      <c r="AI23" s="226"/>
      <c r="AJ23" s="226"/>
      <c r="AK23" s="226"/>
      <c r="AL23" s="226"/>
      <c r="AM23" s="226"/>
      <c r="AN23" s="226"/>
      <c r="AO23" s="226"/>
      <c r="AP23" s="226"/>
      <c r="AQ23" s="226"/>
      <c r="AR23" s="226"/>
      <c r="AS23" s="226"/>
      <c r="AT23" s="226"/>
      <c r="AU23" s="226"/>
      <c r="AV23" s="226"/>
      <c r="AW23" s="226"/>
      <c r="AX23" s="226"/>
      <c r="BA23" s="58">
        <f t="shared" si="3"/>
        <v>46122</v>
      </c>
      <c r="BB23" s="3" t="str">
        <f t="shared" si="4"/>
        <v>金</v>
      </c>
      <c r="BC23" s="221">
        <v>0.375</v>
      </c>
      <c r="BD23" s="222"/>
      <c r="BE23" s="220">
        <v>0.75</v>
      </c>
      <c r="BF23" s="221"/>
      <c r="BG23" s="221"/>
      <c r="BH23" s="222"/>
      <c r="BI23" s="220"/>
      <c r="BJ23" s="221"/>
      <c r="BK23" s="221"/>
      <c r="BL23" s="222"/>
      <c r="BM23" s="220"/>
      <c r="BN23" s="221"/>
      <c r="BO23" s="221">
        <v>4.1666666666666664E-2</v>
      </c>
      <c r="BP23" s="221"/>
      <c r="BQ23" s="221">
        <f t="shared" si="5"/>
        <v>0.33333333333333331</v>
      </c>
      <c r="BR23" s="221"/>
      <c r="BS23" s="224" t="s">
        <v>45</v>
      </c>
      <c r="BT23" s="224"/>
      <c r="BU23" s="224"/>
      <c r="BV23" s="224"/>
      <c r="BW23" s="224"/>
      <c r="BX23" s="224"/>
      <c r="BY23" s="224"/>
      <c r="BZ23" s="224"/>
      <c r="CA23" s="224"/>
      <c r="CB23" s="224"/>
      <c r="CC23" s="224"/>
      <c r="CD23" s="224"/>
      <c r="CE23" s="224"/>
      <c r="CF23" s="224"/>
      <c r="CG23" s="224"/>
      <c r="CH23" s="224"/>
    </row>
    <row r="24" spans="1:86" x14ac:dyDescent="0.45">
      <c r="Q24" s="58">
        <f t="shared" si="0"/>
        <v>46123</v>
      </c>
      <c r="R24" s="3" t="str">
        <f t="shared" si="1"/>
        <v>土</v>
      </c>
      <c r="S24" s="225"/>
      <c r="T24" s="227"/>
      <c r="U24" s="197"/>
      <c r="V24" s="225"/>
      <c r="W24" s="225"/>
      <c r="X24" s="227"/>
      <c r="Y24" s="197"/>
      <c r="Z24" s="225"/>
      <c r="AA24" s="225"/>
      <c r="AB24" s="227"/>
      <c r="AC24" s="197"/>
      <c r="AD24" s="225"/>
      <c r="AE24" s="225"/>
      <c r="AF24" s="225"/>
      <c r="AG24" s="221">
        <f t="shared" si="2"/>
        <v>0</v>
      </c>
      <c r="AH24" s="221"/>
      <c r="AI24" s="226"/>
      <c r="AJ24" s="226"/>
      <c r="AK24" s="226"/>
      <c r="AL24" s="226"/>
      <c r="AM24" s="226"/>
      <c r="AN24" s="226"/>
      <c r="AO24" s="226"/>
      <c r="AP24" s="226"/>
      <c r="AQ24" s="226"/>
      <c r="AR24" s="226"/>
      <c r="AS24" s="226"/>
      <c r="AT24" s="226"/>
      <c r="AU24" s="226"/>
      <c r="AV24" s="226"/>
      <c r="AW24" s="226"/>
      <c r="AX24" s="226"/>
      <c r="BA24" s="58">
        <f t="shared" si="3"/>
        <v>46123</v>
      </c>
      <c r="BB24" s="3" t="str">
        <f t="shared" si="4"/>
        <v>土</v>
      </c>
      <c r="BC24" s="221"/>
      <c r="BD24" s="222"/>
      <c r="BE24" s="220"/>
      <c r="BF24" s="221"/>
      <c r="BG24" s="221"/>
      <c r="BH24" s="222"/>
      <c r="BI24" s="220"/>
      <c r="BJ24" s="221"/>
      <c r="BK24" s="221"/>
      <c r="BL24" s="222"/>
      <c r="BM24" s="220"/>
      <c r="BN24" s="221"/>
      <c r="BO24" s="221"/>
      <c r="BP24" s="221"/>
      <c r="BQ24" s="221">
        <f t="shared" si="5"/>
        <v>0</v>
      </c>
      <c r="BR24" s="221"/>
      <c r="BS24" s="224"/>
      <c r="BT24" s="224"/>
      <c r="BU24" s="224"/>
      <c r="BV24" s="224"/>
      <c r="BW24" s="224"/>
      <c r="BX24" s="224"/>
      <c r="BY24" s="224"/>
      <c r="BZ24" s="224"/>
      <c r="CA24" s="224"/>
      <c r="CB24" s="224"/>
      <c r="CC24" s="224"/>
      <c r="CD24" s="224"/>
      <c r="CE24" s="224"/>
      <c r="CF24" s="224"/>
      <c r="CG24" s="224"/>
      <c r="CH24" s="224"/>
    </row>
    <row r="25" spans="1:86" x14ac:dyDescent="0.45">
      <c r="Q25" s="58">
        <f t="shared" si="0"/>
        <v>46124</v>
      </c>
      <c r="R25" s="3" t="str">
        <f t="shared" si="1"/>
        <v>日</v>
      </c>
      <c r="S25" s="225"/>
      <c r="T25" s="227"/>
      <c r="U25" s="197"/>
      <c r="V25" s="225"/>
      <c r="W25" s="225"/>
      <c r="X25" s="227"/>
      <c r="Y25" s="197"/>
      <c r="Z25" s="225"/>
      <c r="AA25" s="225"/>
      <c r="AB25" s="227"/>
      <c r="AC25" s="197"/>
      <c r="AD25" s="225"/>
      <c r="AE25" s="225"/>
      <c r="AF25" s="225"/>
      <c r="AG25" s="221">
        <f t="shared" si="2"/>
        <v>0</v>
      </c>
      <c r="AH25" s="221"/>
      <c r="AI25" s="226"/>
      <c r="AJ25" s="226"/>
      <c r="AK25" s="226"/>
      <c r="AL25" s="226"/>
      <c r="AM25" s="226"/>
      <c r="AN25" s="226"/>
      <c r="AO25" s="226"/>
      <c r="AP25" s="226"/>
      <c r="AQ25" s="226"/>
      <c r="AR25" s="226"/>
      <c r="AS25" s="226"/>
      <c r="AT25" s="226"/>
      <c r="AU25" s="226"/>
      <c r="AV25" s="226"/>
      <c r="AW25" s="226"/>
      <c r="AX25" s="226"/>
      <c r="BA25" s="58">
        <f t="shared" si="3"/>
        <v>46124</v>
      </c>
      <c r="BB25" s="3" t="str">
        <f t="shared" si="4"/>
        <v>日</v>
      </c>
      <c r="BC25" s="221"/>
      <c r="BD25" s="222"/>
      <c r="BE25" s="220"/>
      <c r="BF25" s="221"/>
      <c r="BG25" s="221"/>
      <c r="BH25" s="222"/>
      <c r="BI25" s="220"/>
      <c r="BJ25" s="221"/>
      <c r="BK25" s="221"/>
      <c r="BL25" s="222"/>
      <c r="BM25" s="220"/>
      <c r="BN25" s="221"/>
      <c r="BO25" s="221"/>
      <c r="BP25" s="221"/>
      <c r="BQ25" s="221">
        <f t="shared" si="5"/>
        <v>0</v>
      </c>
      <c r="BR25" s="221"/>
      <c r="BS25" s="224"/>
      <c r="BT25" s="224"/>
      <c r="BU25" s="224"/>
      <c r="BV25" s="224"/>
      <c r="BW25" s="224"/>
      <c r="BX25" s="224"/>
      <c r="BY25" s="224"/>
      <c r="BZ25" s="224"/>
      <c r="CA25" s="224"/>
      <c r="CB25" s="224"/>
      <c r="CC25" s="224"/>
      <c r="CD25" s="224"/>
      <c r="CE25" s="224"/>
      <c r="CF25" s="224"/>
      <c r="CG25" s="224"/>
      <c r="CH25" s="224"/>
    </row>
    <row r="26" spans="1:86" x14ac:dyDescent="0.45">
      <c r="Q26" s="58">
        <f t="shared" si="0"/>
        <v>46125</v>
      </c>
      <c r="R26" s="3" t="str">
        <f t="shared" si="1"/>
        <v>月</v>
      </c>
      <c r="S26" s="225"/>
      <c r="T26" s="227"/>
      <c r="U26" s="197"/>
      <c r="V26" s="225"/>
      <c r="W26" s="225"/>
      <c r="X26" s="227"/>
      <c r="Y26" s="197"/>
      <c r="Z26" s="225"/>
      <c r="AA26" s="225"/>
      <c r="AB26" s="227"/>
      <c r="AC26" s="197"/>
      <c r="AD26" s="225"/>
      <c r="AE26" s="225"/>
      <c r="AF26" s="225"/>
      <c r="AG26" s="221">
        <f t="shared" si="2"/>
        <v>0</v>
      </c>
      <c r="AH26" s="221"/>
      <c r="AI26" s="226"/>
      <c r="AJ26" s="226"/>
      <c r="AK26" s="226"/>
      <c r="AL26" s="226"/>
      <c r="AM26" s="226"/>
      <c r="AN26" s="226"/>
      <c r="AO26" s="226"/>
      <c r="AP26" s="226"/>
      <c r="AQ26" s="226"/>
      <c r="AR26" s="226"/>
      <c r="AS26" s="226"/>
      <c r="AT26" s="226"/>
      <c r="AU26" s="226"/>
      <c r="AV26" s="226"/>
      <c r="AW26" s="226"/>
      <c r="AX26" s="226"/>
      <c r="BA26" s="58">
        <f t="shared" si="3"/>
        <v>46125</v>
      </c>
      <c r="BB26" s="3" t="str">
        <f t="shared" si="4"/>
        <v>月</v>
      </c>
      <c r="BC26" s="221">
        <v>0.375</v>
      </c>
      <c r="BD26" s="222"/>
      <c r="BE26" s="220">
        <v>0.75</v>
      </c>
      <c r="BF26" s="221"/>
      <c r="BG26" s="221"/>
      <c r="BH26" s="222"/>
      <c r="BI26" s="220"/>
      <c r="BJ26" s="221"/>
      <c r="BK26" s="221"/>
      <c r="BL26" s="222"/>
      <c r="BM26" s="220"/>
      <c r="BN26" s="221"/>
      <c r="BO26" s="221">
        <v>4.1666666666666664E-2</v>
      </c>
      <c r="BP26" s="221"/>
      <c r="BQ26" s="221">
        <f t="shared" si="5"/>
        <v>0.33333333333333331</v>
      </c>
      <c r="BR26" s="221"/>
      <c r="BS26" s="224" t="s">
        <v>45</v>
      </c>
      <c r="BT26" s="224"/>
      <c r="BU26" s="224"/>
      <c r="BV26" s="224"/>
      <c r="BW26" s="224"/>
      <c r="BX26" s="224"/>
      <c r="BY26" s="224"/>
      <c r="BZ26" s="224"/>
      <c r="CA26" s="224"/>
      <c r="CB26" s="224"/>
      <c r="CC26" s="224"/>
      <c r="CD26" s="224"/>
      <c r="CE26" s="224"/>
      <c r="CF26" s="224"/>
      <c r="CG26" s="224"/>
      <c r="CH26" s="224"/>
    </row>
    <row r="27" spans="1:86" x14ac:dyDescent="0.45">
      <c r="Q27" s="58">
        <f t="shared" si="0"/>
        <v>46126</v>
      </c>
      <c r="R27" s="3" t="str">
        <f t="shared" si="1"/>
        <v>火</v>
      </c>
      <c r="S27" s="225"/>
      <c r="T27" s="227"/>
      <c r="U27" s="197"/>
      <c r="V27" s="225"/>
      <c r="W27" s="225"/>
      <c r="X27" s="227"/>
      <c r="Y27" s="197"/>
      <c r="Z27" s="225"/>
      <c r="AA27" s="225"/>
      <c r="AB27" s="227"/>
      <c r="AC27" s="197"/>
      <c r="AD27" s="225"/>
      <c r="AE27" s="225"/>
      <c r="AF27" s="225"/>
      <c r="AG27" s="221">
        <f t="shared" si="2"/>
        <v>0</v>
      </c>
      <c r="AH27" s="221"/>
      <c r="AI27" s="226"/>
      <c r="AJ27" s="226"/>
      <c r="AK27" s="226"/>
      <c r="AL27" s="226"/>
      <c r="AM27" s="226"/>
      <c r="AN27" s="226"/>
      <c r="AO27" s="226"/>
      <c r="AP27" s="226"/>
      <c r="AQ27" s="226"/>
      <c r="AR27" s="226"/>
      <c r="AS27" s="226"/>
      <c r="AT27" s="226"/>
      <c r="AU27" s="226"/>
      <c r="AV27" s="226"/>
      <c r="AW27" s="226"/>
      <c r="AX27" s="226"/>
      <c r="BA27" s="58">
        <f t="shared" si="3"/>
        <v>46126</v>
      </c>
      <c r="BB27" s="3" t="str">
        <f t="shared" si="4"/>
        <v>火</v>
      </c>
      <c r="BC27" s="221">
        <v>0.375</v>
      </c>
      <c r="BD27" s="222"/>
      <c r="BE27" s="220">
        <v>0.75</v>
      </c>
      <c r="BF27" s="221"/>
      <c r="BG27" s="221"/>
      <c r="BH27" s="222"/>
      <c r="BI27" s="220"/>
      <c r="BJ27" s="221"/>
      <c r="BK27" s="221"/>
      <c r="BL27" s="222"/>
      <c r="BM27" s="220"/>
      <c r="BN27" s="221"/>
      <c r="BO27" s="221">
        <v>4.1666666666666664E-2</v>
      </c>
      <c r="BP27" s="221"/>
      <c r="BQ27" s="221">
        <f t="shared" si="5"/>
        <v>0.33333333333333331</v>
      </c>
      <c r="BR27" s="221"/>
      <c r="BS27" s="224" t="s">
        <v>45</v>
      </c>
      <c r="BT27" s="224"/>
      <c r="BU27" s="224"/>
      <c r="BV27" s="224"/>
      <c r="BW27" s="224"/>
      <c r="BX27" s="224"/>
      <c r="BY27" s="224"/>
      <c r="BZ27" s="224"/>
      <c r="CA27" s="224"/>
      <c r="CB27" s="224"/>
      <c r="CC27" s="224"/>
      <c r="CD27" s="224"/>
      <c r="CE27" s="224"/>
      <c r="CF27" s="224"/>
      <c r="CG27" s="224"/>
      <c r="CH27" s="224"/>
    </row>
    <row r="28" spans="1:86" x14ac:dyDescent="0.45">
      <c r="Q28" s="58">
        <f t="shared" si="0"/>
        <v>46127</v>
      </c>
      <c r="R28" s="3" t="str">
        <f t="shared" si="1"/>
        <v>水</v>
      </c>
      <c r="S28" s="225"/>
      <c r="T28" s="227"/>
      <c r="U28" s="197"/>
      <c r="V28" s="225"/>
      <c r="W28" s="225"/>
      <c r="X28" s="227"/>
      <c r="Y28" s="197"/>
      <c r="Z28" s="225"/>
      <c r="AA28" s="225"/>
      <c r="AB28" s="227"/>
      <c r="AC28" s="197"/>
      <c r="AD28" s="225"/>
      <c r="AE28" s="225"/>
      <c r="AF28" s="225"/>
      <c r="AG28" s="221">
        <f t="shared" si="2"/>
        <v>0</v>
      </c>
      <c r="AH28" s="221"/>
      <c r="AI28" s="226"/>
      <c r="AJ28" s="226"/>
      <c r="AK28" s="226"/>
      <c r="AL28" s="226"/>
      <c r="AM28" s="226"/>
      <c r="AN28" s="226"/>
      <c r="AO28" s="226"/>
      <c r="AP28" s="226"/>
      <c r="AQ28" s="226"/>
      <c r="AR28" s="226"/>
      <c r="AS28" s="226"/>
      <c r="AT28" s="226"/>
      <c r="AU28" s="226"/>
      <c r="AV28" s="226"/>
      <c r="AW28" s="226"/>
      <c r="AX28" s="226"/>
      <c r="BA28" s="58">
        <f t="shared" si="3"/>
        <v>46127</v>
      </c>
      <c r="BB28" s="3" t="str">
        <f t="shared" si="4"/>
        <v>水</v>
      </c>
      <c r="BC28" s="221">
        <v>0.375</v>
      </c>
      <c r="BD28" s="222"/>
      <c r="BE28" s="220">
        <v>0.75</v>
      </c>
      <c r="BF28" s="221"/>
      <c r="BG28" s="221"/>
      <c r="BH28" s="222"/>
      <c r="BI28" s="220"/>
      <c r="BJ28" s="221"/>
      <c r="BK28" s="221"/>
      <c r="BL28" s="222"/>
      <c r="BM28" s="220"/>
      <c r="BN28" s="221"/>
      <c r="BO28" s="221">
        <v>4.1666666666666664E-2</v>
      </c>
      <c r="BP28" s="221"/>
      <c r="BQ28" s="221">
        <f t="shared" si="5"/>
        <v>0.33333333333333331</v>
      </c>
      <c r="BR28" s="221"/>
      <c r="BS28" s="224" t="s">
        <v>45</v>
      </c>
      <c r="BT28" s="224"/>
      <c r="BU28" s="224"/>
      <c r="BV28" s="224"/>
      <c r="BW28" s="224"/>
      <c r="BX28" s="224"/>
      <c r="BY28" s="224"/>
      <c r="BZ28" s="224"/>
      <c r="CA28" s="224"/>
      <c r="CB28" s="224"/>
      <c r="CC28" s="224"/>
      <c r="CD28" s="224"/>
      <c r="CE28" s="224"/>
      <c r="CF28" s="224"/>
      <c r="CG28" s="224"/>
      <c r="CH28" s="224"/>
    </row>
    <row r="29" spans="1:86" x14ac:dyDescent="0.45">
      <c r="Q29" s="58">
        <f t="shared" si="0"/>
        <v>46128</v>
      </c>
      <c r="R29" s="3" t="str">
        <f t="shared" si="1"/>
        <v>木</v>
      </c>
      <c r="S29" s="225"/>
      <c r="T29" s="227"/>
      <c r="U29" s="197"/>
      <c r="V29" s="225"/>
      <c r="W29" s="225"/>
      <c r="X29" s="227"/>
      <c r="Y29" s="197"/>
      <c r="Z29" s="225"/>
      <c r="AA29" s="225"/>
      <c r="AB29" s="227"/>
      <c r="AC29" s="197"/>
      <c r="AD29" s="225"/>
      <c r="AE29" s="225"/>
      <c r="AF29" s="225"/>
      <c r="AG29" s="221">
        <f t="shared" si="2"/>
        <v>0</v>
      </c>
      <c r="AH29" s="221"/>
      <c r="AI29" s="226"/>
      <c r="AJ29" s="226"/>
      <c r="AK29" s="226"/>
      <c r="AL29" s="226"/>
      <c r="AM29" s="226"/>
      <c r="AN29" s="226"/>
      <c r="AO29" s="226"/>
      <c r="AP29" s="226"/>
      <c r="AQ29" s="226"/>
      <c r="AR29" s="226"/>
      <c r="AS29" s="226"/>
      <c r="AT29" s="226"/>
      <c r="AU29" s="226"/>
      <c r="AV29" s="226"/>
      <c r="AW29" s="226"/>
      <c r="AX29" s="226"/>
      <c r="BA29" s="58">
        <f t="shared" si="3"/>
        <v>46128</v>
      </c>
      <c r="BB29" s="3" t="str">
        <f t="shared" si="4"/>
        <v>木</v>
      </c>
      <c r="BC29" s="221">
        <v>0.375</v>
      </c>
      <c r="BD29" s="222"/>
      <c r="BE29" s="220">
        <v>0.75</v>
      </c>
      <c r="BF29" s="221"/>
      <c r="BG29" s="221"/>
      <c r="BH29" s="222"/>
      <c r="BI29" s="220"/>
      <c r="BJ29" s="221"/>
      <c r="BK29" s="221"/>
      <c r="BL29" s="222"/>
      <c r="BM29" s="220"/>
      <c r="BN29" s="221"/>
      <c r="BO29" s="221">
        <v>4.1666666666666664E-2</v>
      </c>
      <c r="BP29" s="221"/>
      <c r="BQ29" s="221">
        <f t="shared" si="5"/>
        <v>0.33333333333333331</v>
      </c>
      <c r="BR29" s="221"/>
      <c r="BS29" s="224" t="s">
        <v>45</v>
      </c>
      <c r="BT29" s="224"/>
      <c r="BU29" s="224"/>
      <c r="BV29" s="224"/>
      <c r="BW29" s="224"/>
      <c r="BX29" s="224"/>
      <c r="BY29" s="224"/>
      <c r="BZ29" s="224"/>
      <c r="CA29" s="224"/>
      <c r="CB29" s="224"/>
      <c r="CC29" s="224"/>
      <c r="CD29" s="224"/>
      <c r="CE29" s="224"/>
      <c r="CF29" s="224"/>
      <c r="CG29" s="224"/>
      <c r="CH29" s="224"/>
    </row>
    <row r="30" spans="1:86" x14ac:dyDescent="0.45">
      <c r="Q30" s="58">
        <f t="shared" si="0"/>
        <v>46129</v>
      </c>
      <c r="R30" s="3" t="str">
        <f t="shared" si="1"/>
        <v>金</v>
      </c>
      <c r="S30" s="225"/>
      <c r="T30" s="227"/>
      <c r="U30" s="197"/>
      <c r="V30" s="225"/>
      <c r="W30" s="225"/>
      <c r="X30" s="227"/>
      <c r="Y30" s="197"/>
      <c r="Z30" s="225"/>
      <c r="AA30" s="225"/>
      <c r="AB30" s="227"/>
      <c r="AC30" s="197"/>
      <c r="AD30" s="225"/>
      <c r="AE30" s="225"/>
      <c r="AF30" s="225"/>
      <c r="AG30" s="221">
        <f t="shared" si="2"/>
        <v>0</v>
      </c>
      <c r="AH30" s="221"/>
      <c r="AI30" s="226"/>
      <c r="AJ30" s="226"/>
      <c r="AK30" s="226"/>
      <c r="AL30" s="226"/>
      <c r="AM30" s="226"/>
      <c r="AN30" s="226"/>
      <c r="AO30" s="226"/>
      <c r="AP30" s="226"/>
      <c r="AQ30" s="226"/>
      <c r="AR30" s="226"/>
      <c r="AS30" s="226"/>
      <c r="AT30" s="226"/>
      <c r="AU30" s="226"/>
      <c r="AV30" s="226"/>
      <c r="AW30" s="226"/>
      <c r="AX30" s="226"/>
      <c r="BA30" s="58">
        <f t="shared" si="3"/>
        <v>46129</v>
      </c>
      <c r="BB30" s="3" t="str">
        <f t="shared" si="4"/>
        <v>金</v>
      </c>
      <c r="BC30" s="221">
        <v>0.375</v>
      </c>
      <c r="BD30" s="222"/>
      <c r="BE30" s="220">
        <v>0.75</v>
      </c>
      <c r="BF30" s="221"/>
      <c r="BG30" s="221"/>
      <c r="BH30" s="222"/>
      <c r="BI30" s="220"/>
      <c r="BJ30" s="221"/>
      <c r="BK30" s="221"/>
      <c r="BL30" s="222"/>
      <c r="BM30" s="220"/>
      <c r="BN30" s="221"/>
      <c r="BO30" s="221">
        <v>4.1666666666666664E-2</v>
      </c>
      <c r="BP30" s="221"/>
      <c r="BQ30" s="221">
        <f t="shared" si="5"/>
        <v>0.33333333333333331</v>
      </c>
      <c r="BR30" s="221"/>
      <c r="BS30" s="224" t="s">
        <v>45</v>
      </c>
      <c r="BT30" s="224"/>
      <c r="BU30" s="224"/>
      <c r="BV30" s="224"/>
      <c r="BW30" s="224"/>
      <c r="BX30" s="224"/>
      <c r="BY30" s="224"/>
      <c r="BZ30" s="224"/>
      <c r="CA30" s="224"/>
      <c r="CB30" s="224"/>
      <c r="CC30" s="224"/>
      <c r="CD30" s="224"/>
      <c r="CE30" s="224"/>
      <c r="CF30" s="224"/>
      <c r="CG30" s="224"/>
      <c r="CH30" s="224"/>
    </row>
    <row r="31" spans="1:86" x14ac:dyDescent="0.45">
      <c r="Q31" s="58">
        <f t="shared" si="0"/>
        <v>46130</v>
      </c>
      <c r="R31" s="3" t="str">
        <f t="shared" si="1"/>
        <v>土</v>
      </c>
      <c r="S31" s="225"/>
      <c r="T31" s="227"/>
      <c r="U31" s="197"/>
      <c r="V31" s="225"/>
      <c r="W31" s="225"/>
      <c r="X31" s="227"/>
      <c r="Y31" s="197"/>
      <c r="Z31" s="225"/>
      <c r="AA31" s="225"/>
      <c r="AB31" s="227"/>
      <c r="AC31" s="197"/>
      <c r="AD31" s="225"/>
      <c r="AE31" s="225"/>
      <c r="AF31" s="225"/>
      <c r="AG31" s="221">
        <f t="shared" si="2"/>
        <v>0</v>
      </c>
      <c r="AH31" s="221"/>
      <c r="AI31" s="226"/>
      <c r="AJ31" s="226"/>
      <c r="AK31" s="226"/>
      <c r="AL31" s="226"/>
      <c r="AM31" s="226"/>
      <c r="AN31" s="226"/>
      <c r="AO31" s="226"/>
      <c r="AP31" s="226"/>
      <c r="AQ31" s="226"/>
      <c r="AR31" s="226"/>
      <c r="AS31" s="226"/>
      <c r="AT31" s="226"/>
      <c r="AU31" s="226"/>
      <c r="AV31" s="226"/>
      <c r="AW31" s="226"/>
      <c r="AX31" s="226"/>
      <c r="BA31" s="58">
        <f t="shared" si="3"/>
        <v>46130</v>
      </c>
      <c r="BB31" s="3" t="str">
        <f t="shared" si="4"/>
        <v>土</v>
      </c>
      <c r="BC31" s="221"/>
      <c r="BD31" s="222"/>
      <c r="BE31" s="220"/>
      <c r="BF31" s="221"/>
      <c r="BG31" s="221"/>
      <c r="BH31" s="222"/>
      <c r="BI31" s="220"/>
      <c r="BJ31" s="221"/>
      <c r="BK31" s="221"/>
      <c r="BL31" s="222"/>
      <c r="BM31" s="220"/>
      <c r="BN31" s="221"/>
      <c r="BO31" s="221"/>
      <c r="BP31" s="221"/>
      <c r="BQ31" s="221">
        <f t="shared" si="5"/>
        <v>0</v>
      </c>
      <c r="BR31" s="221"/>
      <c r="BS31" s="224"/>
      <c r="BT31" s="224"/>
      <c r="BU31" s="224"/>
      <c r="BV31" s="224"/>
      <c r="BW31" s="224"/>
      <c r="BX31" s="224"/>
      <c r="BY31" s="224"/>
      <c r="BZ31" s="224"/>
      <c r="CA31" s="224"/>
      <c r="CB31" s="224"/>
      <c r="CC31" s="224"/>
      <c r="CD31" s="224"/>
      <c r="CE31" s="224"/>
      <c r="CF31" s="224"/>
      <c r="CG31" s="224"/>
      <c r="CH31" s="224"/>
    </row>
    <row r="32" spans="1:86" x14ac:dyDescent="0.45">
      <c r="Q32" s="58">
        <f t="shared" si="0"/>
        <v>46131</v>
      </c>
      <c r="R32" s="3" t="str">
        <f t="shared" si="1"/>
        <v>日</v>
      </c>
      <c r="S32" s="225"/>
      <c r="T32" s="227"/>
      <c r="U32" s="197"/>
      <c r="V32" s="225"/>
      <c r="W32" s="225"/>
      <c r="X32" s="227"/>
      <c r="Y32" s="197"/>
      <c r="Z32" s="225"/>
      <c r="AA32" s="225"/>
      <c r="AB32" s="227"/>
      <c r="AC32" s="197"/>
      <c r="AD32" s="225"/>
      <c r="AE32" s="225"/>
      <c r="AF32" s="225"/>
      <c r="AG32" s="221">
        <f t="shared" si="2"/>
        <v>0</v>
      </c>
      <c r="AH32" s="221"/>
      <c r="AI32" s="226"/>
      <c r="AJ32" s="226"/>
      <c r="AK32" s="226"/>
      <c r="AL32" s="226"/>
      <c r="AM32" s="226"/>
      <c r="AN32" s="226"/>
      <c r="AO32" s="226"/>
      <c r="AP32" s="226"/>
      <c r="AQ32" s="226"/>
      <c r="AR32" s="226"/>
      <c r="AS32" s="226"/>
      <c r="AT32" s="226"/>
      <c r="AU32" s="226"/>
      <c r="AV32" s="226"/>
      <c r="AW32" s="226"/>
      <c r="AX32" s="226"/>
      <c r="BA32" s="58">
        <f t="shared" si="3"/>
        <v>46131</v>
      </c>
      <c r="BB32" s="3" t="str">
        <f t="shared" si="4"/>
        <v>日</v>
      </c>
      <c r="BC32" s="221"/>
      <c r="BD32" s="222"/>
      <c r="BE32" s="220"/>
      <c r="BF32" s="221"/>
      <c r="BG32" s="221"/>
      <c r="BH32" s="222"/>
      <c r="BI32" s="220"/>
      <c r="BJ32" s="221"/>
      <c r="BK32" s="221"/>
      <c r="BL32" s="222"/>
      <c r="BM32" s="220"/>
      <c r="BN32" s="221"/>
      <c r="BO32" s="221"/>
      <c r="BP32" s="221"/>
      <c r="BQ32" s="221">
        <f t="shared" si="5"/>
        <v>0</v>
      </c>
      <c r="BR32" s="221"/>
      <c r="BS32" s="224"/>
      <c r="BT32" s="224"/>
      <c r="BU32" s="224"/>
      <c r="BV32" s="224"/>
      <c r="BW32" s="224"/>
      <c r="BX32" s="224"/>
      <c r="BY32" s="224"/>
      <c r="BZ32" s="224"/>
      <c r="CA32" s="224"/>
      <c r="CB32" s="224"/>
      <c r="CC32" s="224"/>
      <c r="CD32" s="224"/>
      <c r="CE32" s="224"/>
      <c r="CF32" s="224"/>
      <c r="CG32" s="224"/>
      <c r="CH32" s="224"/>
    </row>
    <row r="33" spans="17:86" x14ac:dyDescent="0.45">
      <c r="Q33" s="58">
        <f t="shared" si="0"/>
        <v>46132</v>
      </c>
      <c r="R33" s="3" t="str">
        <f t="shared" si="1"/>
        <v>月</v>
      </c>
      <c r="S33" s="225"/>
      <c r="T33" s="227"/>
      <c r="U33" s="197"/>
      <c r="V33" s="225"/>
      <c r="W33" s="225"/>
      <c r="X33" s="227"/>
      <c r="Y33" s="197"/>
      <c r="Z33" s="225"/>
      <c r="AA33" s="225"/>
      <c r="AB33" s="227"/>
      <c r="AC33" s="197"/>
      <c r="AD33" s="225"/>
      <c r="AE33" s="225"/>
      <c r="AF33" s="225"/>
      <c r="AG33" s="221">
        <f t="shared" si="2"/>
        <v>0</v>
      </c>
      <c r="AH33" s="221"/>
      <c r="AI33" s="226"/>
      <c r="AJ33" s="226"/>
      <c r="AK33" s="226"/>
      <c r="AL33" s="226"/>
      <c r="AM33" s="226"/>
      <c r="AN33" s="226"/>
      <c r="AO33" s="226"/>
      <c r="AP33" s="226"/>
      <c r="AQ33" s="226"/>
      <c r="AR33" s="226"/>
      <c r="AS33" s="226"/>
      <c r="AT33" s="226"/>
      <c r="AU33" s="226"/>
      <c r="AV33" s="226"/>
      <c r="AW33" s="226"/>
      <c r="AX33" s="226"/>
      <c r="BA33" s="58">
        <f t="shared" si="3"/>
        <v>46132</v>
      </c>
      <c r="BB33" s="3" t="str">
        <f t="shared" si="4"/>
        <v>月</v>
      </c>
      <c r="BC33" s="221">
        <v>0.375</v>
      </c>
      <c r="BD33" s="222"/>
      <c r="BE33" s="220">
        <v>0.5</v>
      </c>
      <c r="BF33" s="221"/>
      <c r="BG33" s="221"/>
      <c r="BH33" s="222"/>
      <c r="BI33" s="220"/>
      <c r="BJ33" s="221"/>
      <c r="BK33" s="221"/>
      <c r="BL33" s="222"/>
      <c r="BM33" s="220"/>
      <c r="BN33" s="221"/>
      <c r="BO33" s="221"/>
      <c r="BP33" s="221"/>
      <c r="BQ33" s="221">
        <f t="shared" si="5"/>
        <v>0.125</v>
      </c>
      <c r="BR33" s="221"/>
      <c r="BS33" s="224" t="s">
        <v>46</v>
      </c>
      <c r="BT33" s="224"/>
      <c r="BU33" s="224"/>
      <c r="BV33" s="224"/>
      <c r="BW33" s="224"/>
      <c r="BX33" s="224"/>
      <c r="BY33" s="224"/>
      <c r="BZ33" s="224"/>
      <c r="CA33" s="224"/>
      <c r="CB33" s="224"/>
      <c r="CC33" s="224"/>
      <c r="CD33" s="224"/>
      <c r="CE33" s="224"/>
      <c r="CF33" s="224"/>
      <c r="CG33" s="224"/>
      <c r="CH33" s="224"/>
    </row>
    <row r="34" spans="17:86" x14ac:dyDescent="0.45">
      <c r="Q34" s="58">
        <f t="shared" si="0"/>
        <v>46133</v>
      </c>
      <c r="R34" s="3" t="str">
        <f t="shared" si="1"/>
        <v>火</v>
      </c>
      <c r="S34" s="225"/>
      <c r="T34" s="227"/>
      <c r="U34" s="197"/>
      <c r="V34" s="225"/>
      <c r="W34" s="225"/>
      <c r="X34" s="227"/>
      <c r="Y34" s="197"/>
      <c r="Z34" s="225"/>
      <c r="AA34" s="225"/>
      <c r="AB34" s="227"/>
      <c r="AC34" s="197"/>
      <c r="AD34" s="225"/>
      <c r="AE34" s="225"/>
      <c r="AF34" s="225"/>
      <c r="AG34" s="221">
        <f t="shared" si="2"/>
        <v>0</v>
      </c>
      <c r="AH34" s="221"/>
      <c r="AI34" s="226"/>
      <c r="AJ34" s="226"/>
      <c r="AK34" s="226"/>
      <c r="AL34" s="226"/>
      <c r="AM34" s="226"/>
      <c r="AN34" s="226"/>
      <c r="AO34" s="226"/>
      <c r="AP34" s="226"/>
      <c r="AQ34" s="226"/>
      <c r="AR34" s="226"/>
      <c r="AS34" s="226"/>
      <c r="AT34" s="226"/>
      <c r="AU34" s="226"/>
      <c r="AV34" s="226"/>
      <c r="AW34" s="226"/>
      <c r="AX34" s="226"/>
      <c r="BA34" s="58">
        <f t="shared" si="3"/>
        <v>46133</v>
      </c>
      <c r="BB34" s="3" t="str">
        <f t="shared" si="4"/>
        <v>火</v>
      </c>
      <c r="BC34" s="221">
        <v>0.375</v>
      </c>
      <c r="BD34" s="222"/>
      <c r="BE34" s="220">
        <v>0.5</v>
      </c>
      <c r="BF34" s="221"/>
      <c r="BG34" s="221"/>
      <c r="BH34" s="222"/>
      <c r="BI34" s="220"/>
      <c r="BJ34" s="221"/>
      <c r="BK34" s="221"/>
      <c r="BL34" s="222"/>
      <c r="BM34" s="220"/>
      <c r="BN34" s="221"/>
      <c r="BO34" s="221"/>
      <c r="BP34" s="221"/>
      <c r="BQ34" s="221">
        <f t="shared" si="5"/>
        <v>0.125</v>
      </c>
      <c r="BR34" s="221"/>
      <c r="BS34" s="224" t="s">
        <v>46</v>
      </c>
      <c r="BT34" s="224"/>
      <c r="BU34" s="224"/>
      <c r="BV34" s="224"/>
      <c r="BW34" s="224"/>
      <c r="BX34" s="224"/>
      <c r="BY34" s="224"/>
      <c r="BZ34" s="224"/>
      <c r="CA34" s="224"/>
      <c r="CB34" s="224"/>
      <c r="CC34" s="224"/>
      <c r="CD34" s="224"/>
      <c r="CE34" s="224"/>
      <c r="CF34" s="224"/>
      <c r="CG34" s="224"/>
      <c r="CH34" s="224"/>
    </row>
    <row r="35" spans="17:86" x14ac:dyDescent="0.45">
      <c r="Q35" s="58">
        <f t="shared" si="0"/>
        <v>46134</v>
      </c>
      <c r="R35" s="3" t="str">
        <f t="shared" si="1"/>
        <v>水</v>
      </c>
      <c r="S35" s="225"/>
      <c r="T35" s="227"/>
      <c r="U35" s="197"/>
      <c r="V35" s="225"/>
      <c r="W35" s="225"/>
      <c r="X35" s="227"/>
      <c r="Y35" s="197"/>
      <c r="Z35" s="225"/>
      <c r="AA35" s="225"/>
      <c r="AB35" s="227"/>
      <c r="AC35" s="197"/>
      <c r="AD35" s="225"/>
      <c r="AE35" s="225"/>
      <c r="AF35" s="225"/>
      <c r="AG35" s="221">
        <f t="shared" si="2"/>
        <v>0</v>
      </c>
      <c r="AH35" s="221"/>
      <c r="AI35" s="226"/>
      <c r="AJ35" s="226"/>
      <c r="AK35" s="226"/>
      <c r="AL35" s="226"/>
      <c r="AM35" s="226"/>
      <c r="AN35" s="226"/>
      <c r="AO35" s="226"/>
      <c r="AP35" s="226"/>
      <c r="AQ35" s="226"/>
      <c r="AR35" s="226"/>
      <c r="AS35" s="226"/>
      <c r="AT35" s="226"/>
      <c r="AU35" s="226"/>
      <c r="AV35" s="226"/>
      <c r="AW35" s="226"/>
      <c r="AX35" s="226"/>
      <c r="BA35" s="58">
        <f t="shared" si="3"/>
        <v>46134</v>
      </c>
      <c r="BB35" s="3" t="str">
        <f t="shared" si="4"/>
        <v>水</v>
      </c>
      <c r="BC35" s="221">
        <v>0.375</v>
      </c>
      <c r="BD35" s="222"/>
      <c r="BE35" s="220">
        <v>0.5</v>
      </c>
      <c r="BF35" s="221"/>
      <c r="BG35" s="221"/>
      <c r="BH35" s="222"/>
      <c r="BI35" s="220"/>
      <c r="BJ35" s="221"/>
      <c r="BK35" s="221"/>
      <c r="BL35" s="222"/>
      <c r="BM35" s="220"/>
      <c r="BN35" s="221"/>
      <c r="BO35" s="221"/>
      <c r="BP35" s="221"/>
      <c r="BQ35" s="221">
        <f t="shared" si="5"/>
        <v>0.125</v>
      </c>
      <c r="BR35" s="221"/>
      <c r="BS35" s="224" t="s">
        <v>46</v>
      </c>
      <c r="BT35" s="224"/>
      <c r="BU35" s="224"/>
      <c r="BV35" s="224"/>
      <c r="BW35" s="224"/>
      <c r="BX35" s="224"/>
      <c r="BY35" s="224"/>
      <c r="BZ35" s="224"/>
      <c r="CA35" s="224"/>
      <c r="CB35" s="224"/>
      <c r="CC35" s="224"/>
      <c r="CD35" s="224"/>
      <c r="CE35" s="224"/>
      <c r="CF35" s="224"/>
      <c r="CG35" s="224"/>
      <c r="CH35" s="224"/>
    </row>
    <row r="36" spans="17:86" x14ac:dyDescent="0.45">
      <c r="Q36" s="58">
        <f t="shared" si="0"/>
        <v>46135</v>
      </c>
      <c r="R36" s="3" t="str">
        <f t="shared" si="1"/>
        <v>木</v>
      </c>
      <c r="S36" s="225"/>
      <c r="T36" s="227"/>
      <c r="U36" s="197"/>
      <c r="V36" s="225"/>
      <c r="W36" s="225"/>
      <c r="X36" s="227"/>
      <c r="Y36" s="197"/>
      <c r="Z36" s="225"/>
      <c r="AA36" s="225"/>
      <c r="AB36" s="227"/>
      <c r="AC36" s="197"/>
      <c r="AD36" s="225"/>
      <c r="AE36" s="225"/>
      <c r="AF36" s="225"/>
      <c r="AG36" s="221">
        <f t="shared" si="2"/>
        <v>0</v>
      </c>
      <c r="AH36" s="221"/>
      <c r="AI36" s="226"/>
      <c r="AJ36" s="226"/>
      <c r="AK36" s="226"/>
      <c r="AL36" s="226"/>
      <c r="AM36" s="226"/>
      <c r="AN36" s="226"/>
      <c r="AO36" s="226"/>
      <c r="AP36" s="226"/>
      <c r="AQ36" s="226"/>
      <c r="AR36" s="226"/>
      <c r="AS36" s="226"/>
      <c r="AT36" s="226"/>
      <c r="AU36" s="226"/>
      <c r="AV36" s="226"/>
      <c r="AW36" s="226"/>
      <c r="AX36" s="226"/>
      <c r="BA36" s="58">
        <f t="shared" si="3"/>
        <v>46135</v>
      </c>
      <c r="BB36" s="3" t="str">
        <f t="shared" si="4"/>
        <v>木</v>
      </c>
      <c r="BC36" s="221">
        <v>0.375</v>
      </c>
      <c r="BD36" s="222"/>
      <c r="BE36" s="220">
        <v>0.5</v>
      </c>
      <c r="BF36" s="221"/>
      <c r="BG36" s="221"/>
      <c r="BH36" s="222"/>
      <c r="BI36" s="220"/>
      <c r="BJ36" s="221"/>
      <c r="BK36" s="221"/>
      <c r="BL36" s="222"/>
      <c r="BM36" s="220"/>
      <c r="BN36" s="221"/>
      <c r="BO36" s="221"/>
      <c r="BP36" s="221"/>
      <c r="BQ36" s="221">
        <f t="shared" si="5"/>
        <v>0.125</v>
      </c>
      <c r="BR36" s="221"/>
      <c r="BS36" s="224" t="s">
        <v>46</v>
      </c>
      <c r="BT36" s="224"/>
      <c r="BU36" s="224"/>
      <c r="BV36" s="224"/>
      <c r="BW36" s="224"/>
      <c r="BX36" s="224"/>
      <c r="BY36" s="224"/>
      <c r="BZ36" s="224"/>
      <c r="CA36" s="224"/>
      <c r="CB36" s="224"/>
      <c r="CC36" s="224"/>
      <c r="CD36" s="224"/>
      <c r="CE36" s="224"/>
      <c r="CF36" s="224"/>
      <c r="CG36" s="224"/>
      <c r="CH36" s="224"/>
    </row>
    <row r="37" spans="17:86" x14ac:dyDescent="0.45">
      <c r="Q37" s="58">
        <f t="shared" si="0"/>
        <v>46136</v>
      </c>
      <c r="R37" s="3" t="str">
        <f t="shared" si="1"/>
        <v>金</v>
      </c>
      <c r="S37" s="225"/>
      <c r="T37" s="227"/>
      <c r="U37" s="197"/>
      <c r="V37" s="225"/>
      <c r="W37" s="225"/>
      <c r="X37" s="227"/>
      <c r="Y37" s="197"/>
      <c r="Z37" s="225"/>
      <c r="AA37" s="225"/>
      <c r="AB37" s="227"/>
      <c r="AC37" s="197"/>
      <c r="AD37" s="225"/>
      <c r="AE37" s="225"/>
      <c r="AF37" s="225"/>
      <c r="AG37" s="221">
        <f t="shared" si="2"/>
        <v>0</v>
      </c>
      <c r="AH37" s="221"/>
      <c r="AI37" s="226"/>
      <c r="AJ37" s="226"/>
      <c r="AK37" s="226"/>
      <c r="AL37" s="226"/>
      <c r="AM37" s="226"/>
      <c r="AN37" s="226"/>
      <c r="AO37" s="226"/>
      <c r="AP37" s="226"/>
      <c r="AQ37" s="226"/>
      <c r="AR37" s="226"/>
      <c r="AS37" s="226"/>
      <c r="AT37" s="226"/>
      <c r="AU37" s="226"/>
      <c r="AV37" s="226"/>
      <c r="AW37" s="226"/>
      <c r="AX37" s="226"/>
      <c r="BA37" s="58">
        <f t="shared" si="3"/>
        <v>46136</v>
      </c>
      <c r="BB37" s="3" t="str">
        <f t="shared" si="4"/>
        <v>金</v>
      </c>
      <c r="BC37" s="221">
        <v>0.375</v>
      </c>
      <c r="BD37" s="222"/>
      <c r="BE37" s="220">
        <v>0.5</v>
      </c>
      <c r="BF37" s="221"/>
      <c r="BG37" s="221">
        <v>0.625</v>
      </c>
      <c r="BH37" s="222"/>
      <c r="BI37" s="220">
        <v>0.70833333333333337</v>
      </c>
      <c r="BJ37" s="221"/>
      <c r="BK37" s="221"/>
      <c r="BL37" s="222"/>
      <c r="BM37" s="220"/>
      <c r="BN37" s="221"/>
      <c r="BO37" s="221"/>
      <c r="BP37" s="221"/>
      <c r="BQ37" s="221">
        <f t="shared" si="5"/>
        <v>0.20833333333333337</v>
      </c>
      <c r="BR37" s="221"/>
      <c r="BS37" s="224" t="s">
        <v>47</v>
      </c>
      <c r="BT37" s="224"/>
      <c r="BU37" s="224"/>
      <c r="BV37" s="224"/>
      <c r="BW37" s="224"/>
      <c r="BX37" s="224"/>
      <c r="BY37" s="224"/>
      <c r="BZ37" s="224"/>
      <c r="CA37" s="224"/>
      <c r="CB37" s="224"/>
      <c r="CC37" s="224"/>
      <c r="CD37" s="224"/>
      <c r="CE37" s="224"/>
      <c r="CF37" s="224"/>
      <c r="CG37" s="224"/>
      <c r="CH37" s="224"/>
    </row>
    <row r="38" spans="17:86" x14ac:dyDescent="0.45">
      <c r="Q38" s="58">
        <f t="shared" si="0"/>
        <v>46137</v>
      </c>
      <c r="R38" s="3" t="str">
        <f t="shared" si="1"/>
        <v>土</v>
      </c>
      <c r="S38" s="225"/>
      <c r="T38" s="227"/>
      <c r="U38" s="197"/>
      <c r="V38" s="225"/>
      <c r="W38" s="225"/>
      <c r="X38" s="227"/>
      <c r="Y38" s="197"/>
      <c r="Z38" s="225"/>
      <c r="AA38" s="225"/>
      <c r="AB38" s="227"/>
      <c r="AC38" s="197"/>
      <c r="AD38" s="225"/>
      <c r="AE38" s="225"/>
      <c r="AF38" s="225"/>
      <c r="AG38" s="221">
        <f t="shared" si="2"/>
        <v>0</v>
      </c>
      <c r="AH38" s="221"/>
      <c r="AI38" s="226"/>
      <c r="AJ38" s="226"/>
      <c r="AK38" s="226"/>
      <c r="AL38" s="226"/>
      <c r="AM38" s="226"/>
      <c r="AN38" s="226"/>
      <c r="AO38" s="226"/>
      <c r="AP38" s="226"/>
      <c r="AQ38" s="226"/>
      <c r="AR38" s="226"/>
      <c r="AS38" s="226"/>
      <c r="AT38" s="226"/>
      <c r="AU38" s="226"/>
      <c r="AV38" s="226"/>
      <c r="AW38" s="226"/>
      <c r="AX38" s="226"/>
      <c r="BA38" s="58">
        <f t="shared" si="3"/>
        <v>46137</v>
      </c>
      <c r="BB38" s="3" t="str">
        <f t="shared" si="4"/>
        <v>土</v>
      </c>
      <c r="BC38" s="221"/>
      <c r="BD38" s="222"/>
      <c r="BE38" s="220"/>
      <c r="BF38" s="221"/>
      <c r="BG38" s="221"/>
      <c r="BH38" s="222"/>
      <c r="BI38" s="220"/>
      <c r="BJ38" s="221"/>
      <c r="BK38" s="221"/>
      <c r="BL38" s="222"/>
      <c r="BM38" s="220"/>
      <c r="BN38" s="221"/>
      <c r="BO38" s="221"/>
      <c r="BP38" s="221"/>
      <c r="BQ38" s="221">
        <f t="shared" si="5"/>
        <v>0</v>
      </c>
      <c r="BR38" s="221"/>
      <c r="BS38" s="224"/>
      <c r="BT38" s="224"/>
      <c r="BU38" s="224"/>
      <c r="BV38" s="224"/>
      <c r="BW38" s="224"/>
      <c r="BX38" s="224"/>
      <c r="BY38" s="224"/>
      <c r="BZ38" s="224"/>
      <c r="CA38" s="224"/>
      <c r="CB38" s="224"/>
      <c r="CC38" s="224"/>
      <c r="CD38" s="224"/>
      <c r="CE38" s="224"/>
      <c r="CF38" s="224"/>
      <c r="CG38" s="224"/>
      <c r="CH38" s="224"/>
    </row>
    <row r="39" spans="17:86" x14ac:dyDescent="0.45">
      <c r="Q39" s="58">
        <f t="shared" si="0"/>
        <v>46138</v>
      </c>
      <c r="R39" s="3" t="str">
        <f t="shared" si="1"/>
        <v>日</v>
      </c>
      <c r="S39" s="225"/>
      <c r="T39" s="227"/>
      <c r="U39" s="197"/>
      <c r="V39" s="225"/>
      <c r="W39" s="225"/>
      <c r="X39" s="227"/>
      <c r="Y39" s="197"/>
      <c r="Z39" s="225"/>
      <c r="AA39" s="225"/>
      <c r="AB39" s="227"/>
      <c r="AC39" s="197"/>
      <c r="AD39" s="225"/>
      <c r="AE39" s="225"/>
      <c r="AF39" s="225"/>
      <c r="AG39" s="221">
        <f t="shared" si="2"/>
        <v>0</v>
      </c>
      <c r="AH39" s="221"/>
      <c r="AI39" s="226"/>
      <c r="AJ39" s="226"/>
      <c r="AK39" s="226"/>
      <c r="AL39" s="226"/>
      <c r="AM39" s="226"/>
      <c r="AN39" s="226"/>
      <c r="AO39" s="226"/>
      <c r="AP39" s="226"/>
      <c r="AQ39" s="226"/>
      <c r="AR39" s="226"/>
      <c r="AS39" s="226"/>
      <c r="AT39" s="226"/>
      <c r="AU39" s="226"/>
      <c r="AV39" s="226"/>
      <c r="AW39" s="226"/>
      <c r="AX39" s="226"/>
      <c r="BA39" s="58">
        <f t="shared" si="3"/>
        <v>46138</v>
      </c>
      <c r="BB39" s="3" t="str">
        <f t="shared" si="4"/>
        <v>日</v>
      </c>
      <c r="BC39" s="221"/>
      <c r="BD39" s="222"/>
      <c r="BE39" s="220"/>
      <c r="BF39" s="221"/>
      <c r="BG39" s="221"/>
      <c r="BH39" s="222"/>
      <c r="BI39" s="220"/>
      <c r="BJ39" s="221"/>
      <c r="BK39" s="221"/>
      <c r="BL39" s="222"/>
      <c r="BM39" s="220"/>
      <c r="BN39" s="221"/>
      <c r="BO39" s="221"/>
      <c r="BP39" s="221"/>
      <c r="BQ39" s="221">
        <f t="shared" si="5"/>
        <v>0</v>
      </c>
      <c r="BR39" s="221"/>
      <c r="BS39" s="224"/>
      <c r="BT39" s="224"/>
      <c r="BU39" s="224"/>
      <c r="BV39" s="224"/>
      <c r="BW39" s="224"/>
      <c r="BX39" s="224"/>
      <c r="BY39" s="224"/>
      <c r="BZ39" s="224"/>
      <c r="CA39" s="224"/>
      <c r="CB39" s="224"/>
      <c r="CC39" s="224"/>
      <c r="CD39" s="224"/>
      <c r="CE39" s="224"/>
      <c r="CF39" s="224"/>
      <c r="CG39" s="224"/>
      <c r="CH39" s="224"/>
    </row>
    <row r="40" spans="17:86" x14ac:dyDescent="0.45">
      <c r="Q40" s="58">
        <f t="shared" si="0"/>
        <v>46139</v>
      </c>
      <c r="R40" s="3" t="str">
        <f t="shared" si="1"/>
        <v>月</v>
      </c>
      <c r="S40" s="225"/>
      <c r="T40" s="227"/>
      <c r="U40" s="197"/>
      <c r="V40" s="225"/>
      <c r="W40" s="225"/>
      <c r="X40" s="227"/>
      <c r="Y40" s="197"/>
      <c r="Z40" s="225"/>
      <c r="AA40" s="225"/>
      <c r="AB40" s="227"/>
      <c r="AC40" s="197"/>
      <c r="AD40" s="225"/>
      <c r="AE40" s="225"/>
      <c r="AF40" s="225"/>
      <c r="AG40" s="221">
        <f t="shared" si="2"/>
        <v>0</v>
      </c>
      <c r="AH40" s="221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  <c r="BA40" s="58">
        <f t="shared" si="3"/>
        <v>46139</v>
      </c>
      <c r="BB40" s="3" t="str">
        <f t="shared" si="4"/>
        <v>月</v>
      </c>
      <c r="BC40" s="221"/>
      <c r="BD40" s="222"/>
      <c r="BE40" s="220"/>
      <c r="BF40" s="221"/>
      <c r="BG40" s="221"/>
      <c r="BH40" s="222"/>
      <c r="BI40" s="220"/>
      <c r="BJ40" s="221"/>
      <c r="BK40" s="221"/>
      <c r="BL40" s="222"/>
      <c r="BM40" s="220"/>
      <c r="BN40" s="221"/>
      <c r="BO40" s="221"/>
      <c r="BP40" s="221"/>
      <c r="BQ40" s="221">
        <f t="shared" si="5"/>
        <v>0</v>
      </c>
      <c r="BR40" s="221"/>
      <c r="BS40" s="224"/>
      <c r="BT40" s="224"/>
      <c r="BU40" s="224"/>
      <c r="BV40" s="224"/>
      <c r="BW40" s="224"/>
      <c r="BX40" s="224"/>
      <c r="BY40" s="224"/>
      <c r="BZ40" s="224"/>
      <c r="CA40" s="224"/>
      <c r="CB40" s="224"/>
      <c r="CC40" s="224"/>
      <c r="CD40" s="224"/>
      <c r="CE40" s="224"/>
      <c r="CF40" s="224"/>
      <c r="CG40" s="224"/>
      <c r="CH40" s="224"/>
    </row>
    <row r="41" spans="17:86" x14ac:dyDescent="0.45">
      <c r="Q41" s="58">
        <f t="shared" si="0"/>
        <v>46140</v>
      </c>
      <c r="R41" s="3" t="str">
        <f t="shared" si="1"/>
        <v>火</v>
      </c>
      <c r="S41" s="225"/>
      <c r="T41" s="227"/>
      <c r="U41" s="197"/>
      <c r="V41" s="225"/>
      <c r="W41" s="225"/>
      <c r="X41" s="227"/>
      <c r="Y41" s="197"/>
      <c r="Z41" s="225"/>
      <c r="AA41" s="225"/>
      <c r="AB41" s="227"/>
      <c r="AC41" s="197"/>
      <c r="AD41" s="225"/>
      <c r="AE41" s="225"/>
      <c r="AF41" s="225"/>
      <c r="AG41" s="221">
        <f t="shared" si="2"/>
        <v>0</v>
      </c>
      <c r="AH41" s="221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  <c r="BA41" s="58">
        <f t="shared" si="3"/>
        <v>46140</v>
      </c>
      <c r="BB41" s="3" t="str">
        <f t="shared" si="4"/>
        <v>火</v>
      </c>
      <c r="BC41" s="221">
        <v>0.54166666666666663</v>
      </c>
      <c r="BD41" s="222"/>
      <c r="BE41" s="220">
        <v>0.70833333333333337</v>
      </c>
      <c r="BF41" s="221"/>
      <c r="BG41" s="221"/>
      <c r="BH41" s="222"/>
      <c r="BI41" s="220"/>
      <c r="BJ41" s="221"/>
      <c r="BK41" s="221"/>
      <c r="BL41" s="222"/>
      <c r="BM41" s="220"/>
      <c r="BN41" s="221"/>
      <c r="BO41" s="221"/>
      <c r="BP41" s="221"/>
      <c r="BQ41" s="221">
        <f t="shared" si="5"/>
        <v>0.16666666666666674</v>
      </c>
      <c r="BR41" s="221"/>
      <c r="BS41" s="224" t="s">
        <v>48</v>
      </c>
      <c r="BT41" s="224"/>
      <c r="BU41" s="224"/>
      <c r="BV41" s="224"/>
      <c r="BW41" s="224"/>
      <c r="BX41" s="224"/>
      <c r="BY41" s="224"/>
      <c r="BZ41" s="224"/>
      <c r="CA41" s="224"/>
      <c r="CB41" s="224"/>
      <c r="CC41" s="224"/>
      <c r="CD41" s="224"/>
      <c r="CE41" s="224"/>
      <c r="CF41" s="224"/>
      <c r="CG41" s="224"/>
      <c r="CH41" s="224"/>
    </row>
    <row r="42" spans="17:86" x14ac:dyDescent="0.45">
      <c r="Q42" s="58">
        <f t="shared" si="0"/>
        <v>46141</v>
      </c>
      <c r="R42" s="3" t="str">
        <f t="shared" si="1"/>
        <v>水</v>
      </c>
      <c r="S42" s="225"/>
      <c r="T42" s="227"/>
      <c r="U42" s="197"/>
      <c r="V42" s="225"/>
      <c r="W42" s="225"/>
      <c r="X42" s="227"/>
      <c r="Y42" s="197"/>
      <c r="Z42" s="225"/>
      <c r="AA42" s="225"/>
      <c r="AB42" s="227"/>
      <c r="AC42" s="197"/>
      <c r="AD42" s="225"/>
      <c r="AE42" s="225"/>
      <c r="AF42" s="225"/>
      <c r="AG42" s="221">
        <f t="shared" si="2"/>
        <v>0</v>
      </c>
      <c r="AH42" s="221"/>
      <c r="AI42" s="226"/>
      <c r="AJ42" s="226"/>
      <c r="AK42" s="226"/>
      <c r="AL42" s="226"/>
      <c r="AM42" s="226"/>
      <c r="AN42" s="226"/>
      <c r="AO42" s="226"/>
      <c r="AP42" s="226"/>
      <c r="AQ42" s="226"/>
      <c r="AR42" s="226"/>
      <c r="AS42" s="226"/>
      <c r="AT42" s="226"/>
      <c r="AU42" s="226"/>
      <c r="AV42" s="226"/>
      <c r="AW42" s="226"/>
      <c r="AX42" s="226"/>
      <c r="BA42" s="58">
        <f t="shared" si="3"/>
        <v>46141</v>
      </c>
      <c r="BB42" s="3" t="str">
        <f t="shared" si="4"/>
        <v>水</v>
      </c>
      <c r="BC42" s="221"/>
      <c r="BD42" s="222"/>
      <c r="BE42" s="220"/>
      <c r="BF42" s="221"/>
      <c r="BG42" s="221"/>
      <c r="BH42" s="222"/>
      <c r="BI42" s="220"/>
      <c r="BJ42" s="221"/>
      <c r="BK42" s="221"/>
      <c r="BL42" s="222"/>
      <c r="BM42" s="220"/>
      <c r="BN42" s="221"/>
      <c r="BO42" s="221"/>
      <c r="BP42" s="221"/>
      <c r="BQ42" s="221">
        <f t="shared" si="5"/>
        <v>0</v>
      </c>
      <c r="BR42" s="221"/>
      <c r="BS42" s="224"/>
      <c r="BT42" s="224"/>
      <c r="BU42" s="224"/>
      <c r="BV42" s="224"/>
      <c r="BW42" s="224"/>
      <c r="BX42" s="224"/>
      <c r="BY42" s="224"/>
      <c r="BZ42" s="224"/>
      <c r="CA42" s="224"/>
      <c r="CB42" s="224"/>
      <c r="CC42" s="224"/>
      <c r="CD42" s="224"/>
      <c r="CE42" s="224"/>
      <c r="CF42" s="224"/>
      <c r="CG42" s="224"/>
      <c r="CH42" s="224"/>
    </row>
    <row r="43" spans="17:86" x14ac:dyDescent="0.45">
      <c r="Q43" s="58">
        <f t="shared" si="0"/>
        <v>46142</v>
      </c>
      <c r="R43" s="3" t="str">
        <f t="shared" si="1"/>
        <v>木</v>
      </c>
      <c r="S43" s="225"/>
      <c r="T43" s="227"/>
      <c r="U43" s="197"/>
      <c r="V43" s="225"/>
      <c r="W43" s="225"/>
      <c r="X43" s="227"/>
      <c r="Y43" s="197"/>
      <c r="Z43" s="225"/>
      <c r="AA43" s="225"/>
      <c r="AB43" s="227"/>
      <c r="AC43" s="197"/>
      <c r="AD43" s="225"/>
      <c r="AE43" s="225"/>
      <c r="AF43" s="225"/>
      <c r="AG43" s="221">
        <f t="shared" si="2"/>
        <v>0</v>
      </c>
      <c r="AH43" s="221"/>
      <c r="AI43" s="226"/>
      <c r="AJ43" s="226"/>
      <c r="AK43" s="226"/>
      <c r="AL43" s="226"/>
      <c r="AM43" s="226"/>
      <c r="AN43" s="226"/>
      <c r="AO43" s="226"/>
      <c r="AP43" s="226"/>
      <c r="AQ43" s="226"/>
      <c r="AR43" s="226"/>
      <c r="AS43" s="226"/>
      <c r="AT43" s="226"/>
      <c r="AU43" s="226"/>
      <c r="AV43" s="226"/>
      <c r="AW43" s="226"/>
      <c r="AX43" s="226"/>
      <c r="BA43" s="58">
        <f t="shared" si="3"/>
        <v>46142</v>
      </c>
      <c r="BB43" s="3" t="str">
        <f t="shared" si="4"/>
        <v>木</v>
      </c>
      <c r="BC43" s="221"/>
      <c r="BD43" s="222"/>
      <c r="BE43" s="220"/>
      <c r="BF43" s="221"/>
      <c r="BG43" s="221"/>
      <c r="BH43" s="222"/>
      <c r="BI43" s="220"/>
      <c r="BJ43" s="221"/>
      <c r="BK43" s="221"/>
      <c r="BL43" s="222"/>
      <c r="BM43" s="220"/>
      <c r="BN43" s="221"/>
      <c r="BO43" s="221"/>
      <c r="BP43" s="221"/>
      <c r="BQ43" s="221">
        <f t="shared" si="5"/>
        <v>0</v>
      </c>
      <c r="BR43" s="221"/>
      <c r="BS43" s="224"/>
      <c r="BT43" s="224"/>
      <c r="BU43" s="224"/>
      <c r="BV43" s="224"/>
      <c r="BW43" s="224"/>
      <c r="BX43" s="224"/>
      <c r="BY43" s="224"/>
      <c r="BZ43" s="224"/>
      <c r="CA43" s="224"/>
      <c r="CB43" s="224"/>
      <c r="CC43" s="224"/>
      <c r="CD43" s="224"/>
      <c r="CE43" s="224"/>
      <c r="CF43" s="224"/>
      <c r="CG43" s="224"/>
      <c r="CH43" s="224"/>
    </row>
    <row r="44" spans="17:86" x14ac:dyDescent="0.45">
      <c r="Q44" s="58" t="str">
        <f>IF(DAY(DATE($AC$11,$AG$11,ROW()-13))=ROW()-13,DATE($AC$11,$AG$11,ROW()-13),"")</f>
        <v/>
      </c>
      <c r="R44" s="3" t="str">
        <f>TEXT(Q44,"aaa")</f>
        <v/>
      </c>
      <c r="S44" s="225"/>
      <c r="T44" s="227"/>
      <c r="U44" s="197"/>
      <c r="V44" s="225"/>
      <c r="W44" s="225"/>
      <c r="X44" s="227"/>
      <c r="Y44" s="197"/>
      <c r="Z44" s="225"/>
      <c r="AA44" s="225"/>
      <c r="AB44" s="227"/>
      <c r="AC44" s="197"/>
      <c r="AD44" s="225"/>
      <c r="AE44" s="225"/>
      <c r="AF44" s="225"/>
      <c r="AG44" s="221">
        <f t="shared" ref="AG44" si="6">(U44-S44)+(Y44-W44)+(AC44-AA44)-AE44</f>
        <v>0</v>
      </c>
      <c r="AH44" s="221"/>
      <c r="AI44" s="226"/>
      <c r="AJ44" s="226"/>
      <c r="AK44" s="226"/>
      <c r="AL44" s="226"/>
      <c r="AM44" s="226"/>
      <c r="AN44" s="226"/>
      <c r="AO44" s="226"/>
      <c r="AP44" s="226"/>
      <c r="AQ44" s="226"/>
      <c r="AR44" s="226"/>
      <c r="AS44" s="226"/>
      <c r="AT44" s="226"/>
      <c r="AU44" s="226"/>
      <c r="AV44" s="226"/>
      <c r="AW44" s="226"/>
      <c r="AX44" s="226"/>
      <c r="BA44" s="58" t="str">
        <f t="shared" si="3"/>
        <v/>
      </c>
      <c r="BB44" s="3" t="str">
        <f>TEXT(BA44,"aaa")</f>
        <v/>
      </c>
      <c r="BC44" s="221"/>
      <c r="BD44" s="222"/>
      <c r="BE44" s="220"/>
      <c r="BF44" s="221"/>
      <c r="BG44" s="221"/>
      <c r="BH44" s="222"/>
      <c r="BI44" s="220"/>
      <c r="BJ44" s="221"/>
      <c r="BK44" s="221"/>
      <c r="BL44" s="222"/>
      <c r="BM44" s="220"/>
      <c r="BN44" s="221"/>
      <c r="BO44" s="221"/>
      <c r="BP44" s="221"/>
      <c r="BQ44" s="221">
        <f t="shared" ref="BQ44" si="7">(BE44-BC44)+(BI44-BG44)+(BM44-BK44)-BO44</f>
        <v>0</v>
      </c>
      <c r="BR44" s="221"/>
      <c r="BS44" s="224"/>
      <c r="BT44" s="224"/>
      <c r="BU44" s="224"/>
      <c r="BV44" s="224"/>
      <c r="BW44" s="224"/>
      <c r="BX44" s="224"/>
      <c r="BY44" s="224"/>
      <c r="BZ44" s="224"/>
      <c r="CA44" s="224"/>
      <c r="CB44" s="224"/>
      <c r="CC44" s="224"/>
      <c r="CD44" s="224"/>
      <c r="CE44" s="224"/>
      <c r="CF44" s="224"/>
      <c r="CG44" s="224"/>
      <c r="CH44" s="224"/>
    </row>
    <row r="45" spans="17:86" x14ac:dyDescent="0.45">
      <c r="AE45" s="219" t="s">
        <v>14</v>
      </c>
      <c r="AF45" s="219"/>
      <c r="AG45" s="229">
        <f>SUM(AG14:AH44)</f>
        <v>0</v>
      </c>
      <c r="AH45" s="229"/>
      <c r="BO45" s="219" t="s">
        <v>14</v>
      </c>
      <c r="BP45" s="219"/>
      <c r="BQ45" s="229">
        <f>SUM(BQ14:BR44)</f>
        <v>3.208333333333333</v>
      </c>
      <c r="BR45" s="229"/>
    </row>
    <row r="46" spans="17:86" ht="6.75" customHeight="1" x14ac:dyDescent="0.45"/>
    <row r="47" spans="17:86" x14ac:dyDescent="0.45">
      <c r="Q47" s="60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207">
        <v>2026</v>
      </c>
      <c r="AD47" s="207"/>
      <c r="AE47" s="207"/>
      <c r="AF47" s="61" t="s">
        <v>72</v>
      </c>
      <c r="AG47" s="207">
        <v>5</v>
      </c>
      <c r="AH47" s="207"/>
      <c r="AI47" s="61" t="s">
        <v>73</v>
      </c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2"/>
      <c r="BA47" s="60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  <c r="BM47" s="207">
        <f>AC47</f>
        <v>2026</v>
      </c>
      <c r="BN47" s="207"/>
      <c r="BO47" s="207"/>
      <c r="BP47" s="61" t="s">
        <v>72</v>
      </c>
      <c r="BQ47" s="208">
        <f>AG47</f>
        <v>5</v>
      </c>
      <c r="BR47" s="208"/>
      <c r="BS47" s="61" t="s">
        <v>73</v>
      </c>
      <c r="BT47" s="61"/>
      <c r="BU47" s="61"/>
      <c r="BV47" s="61"/>
      <c r="BW47" s="61"/>
      <c r="BX47" s="61"/>
      <c r="BY47" s="61"/>
      <c r="BZ47" s="61"/>
      <c r="CA47" s="61"/>
      <c r="CB47" s="61"/>
      <c r="CC47" s="61"/>
      <c r="CD47" s="61"/>
      <c r="CE47" s="61"/>
      <c r="CF47" s="61"/>
      <c r="CG47" s="61"/>
      <c r="CH47" s="62"/>
    </row>
    <row r="48" spans="17:86" ht="18.75" customHeight="1" x14ac:dyDescent="0.45">
      <c r="Q48" s="215" t="s">
        <v>5</v>
      </c>
      <c r="R48" s="217" t="s">
        <v>6</v>
      </c>
      <c r="S48" s="215" t="s">
        <v>9</v>
      </c>
      <c r="T48" s="216"/>
      <c r="U48" s="216"/>
      <c r="V48" s="216"/>
      <c r="W48" s="216"/>
      <c r="X48" s="216"/>
      <c r="Y48" s="216"/>
      <c r="Z48" s="216"/>
      <c r="AA48" s="216"/>
      <c r="AB48" s="216"/>
      <c r="AC48" s="216"/>
      <c r="AD48" s="216"/>
      <c r="AE48" s="218" t="s">
        <v>10</v>
      </c>
      <c r="AF48" s="218"/>
      <c r="AG48" s="218" t="s">
        <v>11</v>
      </c>
      <c r="AH48" s="214"/>
      <c r="AI48" s="219" t="s">
        <v>12</v>
      </c>
      <c r="AJ48" s="219"/>
      <c r="AK48" s="219"/>
      <c r="AL48" s="219"/>
      <c r="AM48" s="219"/>
      <c r="AN48" s="219"/>
      <c r="AO48" s="219"/>
      <c r="AP48" s="219"/>
      <c r="AQ48" s="219"/>
      <c r="AR48" s="219"/>
      <c r="AS48" s="219"/>
      <c r="AT48" s="219"/>
      <c r="AU48" s="219"/>
      <c r="AV48" s="219"/>
      <c r="AW48" s="219"/>
      <c r="AX48" s="219"/>
      <c r="BA48" s="215" t="s">
        <v>5</v>
      </c>
      <c r="BB48" s="217" t="s">
        <v>6</v>
      </c>
      <c r="BC48" s="215" t="s">
        <v>9</v>
      </c>
      <c r="BD48" s="216"/>
      <c r="BE48" s="216"/>
      <c r="BF48" s="216"/>
      <c r="BG48" s="216"/>
      <c r="BH48" s="216"/>
      <c r="BI48" s="216"/>
      <c r="BJ48" s="216"/>
      <c r="BK48" s="216"/>
      <c r="BL48" s="216"/>
      <c r="BM48" s="216"/>
      <c r="BN48" s="216"/>
      <c r="BO48" s="218" t="s">
        <v>10</v>
      </c>
      <c r="BP48" s="218"/>
      <c r="BQ48" s="218" t="s">
        <v>11</v>
      </c>
      <c r="BR48" s="214"/>
      <c r="BS48" s="219" t="s">
        <v>12</v>
      </c>
      <c r="BT48" s="219"/>
      <c r="BU48" s="219"/>
      <c r="BV48" s="219"/>
      <c r="BW48" s="219"/>
      <c r="BX48" s="219"/>
      <c r="BY48" s="219"/>
      <c r="BZ48" s="219"/>
      <c r="CA48" s="219"/>
      <c r="CB48" s="219"/>
      <c r="CC48" s="219"/>
      <c r="CD48" s="219"/>
      <c r="CE48" s="219"/>
      <c r="CF48" s="219"/>
      <c r="CG48" s="219"/>
      <c r="CH48" s="219"/>
    </row>
    <row r="49" spans="17:86" x14ac:dyDescent="0.45">
      <c r="Q49" s="216"/>
      <c r="R49" s="216"/>
      <c r="S49" s="211" t="s">
        <v>7</v>
      </c>
      <c r="T49" s="212"/>
      <c r="U49" s="213" t="s">
        <v>8</v>
      </c>
      <c r="V49" s="214"/>
      <c r="W49" s="211" t="s">
        <v>7</v>
      </c>
      <c r="X49" s="212"/>
      <c r="Y49" s="213" t="s">
        <v>8</v>
      </c>
      <c r="Z49" s="214"/>
      <c r="AA49" s="211" t="s">
        <v>7</v>
      </c>
      <c r="AB49" s="212"/>
      <c r="AC49" s="213" t="s">
        <v>8</v>
      </c>
      <c r="AD49" s="214"/>
      <c r="AE49" s="218"/>
      <c r="AF49" s="218"/>
      <c r="AG49" s="214"/>
      <c r="AH49" s="214"/>
      <c r="AI49" s="219"/>
      <c r="AJ49" s="219"/>
      <c r="AK49" s="219"/>
      <c r="AL49" s="219"/>
      <c r="AM49" s="219"/>
      <c r="AN49" s="219"/>
      <c r="AO49" s="219"/>
      <c r="AP49" s="219"/>
      <c r="AQ49" s="219"/>
      <c r="AR49" s="219"/>
      <c r="AS49" s="219"/>
      <c r="AT49" s="219"/>
      <c r="AU49" s="219"/>
      <c r="AV49" s="219"/>
      <c r="AW49" s="219"/>
      <c r="AX49" s="219"/>
      <c r="BA49" s="216"/>
      <c r="BB49" s="216"/>
      <c r="BC49" s="211" t="s">
        <v>7</v>
      </c>
      <c r="BD49" s="212"/>
      <c r="BE49" s="213" t="s">
        <v>8</v>
      </c>
      <c r="BF49" s="214"/>
      <c r="BG49" s="211" t="s">
        <v>7</v>
      </c>
      <c r="BH49" s="212"/>
      <c r="BI49" s="213" t="s">
        <v>8</v>
      </c>
      <c r="BJ49" s="214"/>
      <c r="BK49" s="211" t="s">
        <v>7</v>
      </c>
      <c r="BL49" s="212"/>
      <c r="BM49" s="213" t="s">
        <v>8</v>
      </c>
      <c r="BN49" s="214"/>
      <c r="BO49" s="218"/>
      <c r="BP49" s="218"/>
      <c r="BQ49" s="214"/>
      <c r="BR49" s="214"/>
      <c r="BS49" s="219"/>
      <c r="BT49" s="219"/>
      <c r="BU49" s="219"/>
      <c r="BV49" s="219"/>
      <c r="BW49" s="219"/>
      <c r="BX49" s="219"/>
      <c r="BY49" s="219"/>
      <c r="BZ49" s="219"/>
      <c r="CA49" s="219"/>
      <c r="CB49" s="219"/>
      <c r="CC49" s="219"/>
      <c r="CD49" s="219"/>
      <c r="CE49" s="219"/>
      <c r="CF49" s="219"/>
      <c r="CG49" s="219"/>
      <c r="CH49" s="219"/>
    </row>
    <row r="50" spans="17:86" x14ac:dyDescent="0.45">
      <c r="Q50" s="58">
        <f>IF(DAY(DATE($AC$47,$AG$47,ROW()-49))=ROW()-49,DATE($AC$47,$AG$47,ROW()-49),"")</f>
        <v>46143</v>
      </c>
      <c r="R50" s="3" t="str">
        <f>TEXT(Q50,"aaa")</f>
        <v>金</v>
      </c>
      <c r="S50" s="225"/>
      <c r="T50" s="227"/>
      <c r="U50" s="197"/>
      <c r="V50" s="225"/>
      <c r="W50" s="225"/>
      <c r="X50" s="227"/>
      <c r="Y50" s="197"/>
      <c r="Z50" s="225"/>
      <c r="AA50" s="225"/>
      <c r="AB50" s="227"/>
      <c r="AC50" s="228"/>
      <c r="AD50" s="225"/>
      <c r="AE50" s="225"/>
      <c r="AF50" s="225"/>
      <c r="AG50" s="221">
        <f>(U50-S50)+(Y50-W50)+(AC50-AA50)-AE50</f>
        <v>0</v>
      </c>
      <c r="AH50" s="221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BA50" s="58">
        <f>IF(DAY(DATE($AC$47,$AG$47,ROW()-49))=ROW()-49,DATE($AC$47,$AG$47,ROW()-49),"")</f>
        <v>46143</v>
      </c>
      <c r="BB50" s="3" t="str">
        <f>TEXT(BA50,"aaa")</f>
        <v>金</v>
      </c>
      <c r="BC50" s="221"/>
      <c r="BD50" s="222"/>
      <c r="BE50" s="220"/>
      <c r="BF50" s="221"/>
      <c r="BG50" s="221"/>
      <c r="BH50" s="222"/>
      <c r="BI50" s="220"/>
      <c r="BJ50" s="221"/>
      <c r="BK50" s="221"/>
      <c r="BL50" s="222"/>
      <c r="BM50" s="223"/>
      <c r="BN50" s="221"/>
      <c r="BO50" s="221"/>
      <c r="BP50" s="221"/>
      <c r="BQ50" s="221">
        <f>(BE50-BC50)+(BI50-BG50)+(BM50-BK50)-BO50</f>
        <v>0</v>
      </c>
      <c r="BR50" s="221"/>
      <c r="BS50" s="224"/>
      <c r="BT50" s="224"/>
      <c r="BU50" s="224"/>
      <c r="BV50" s="224"/>
      <c r="BW50" s="224"/>
      <c r="BX50" s="224"/>
      <c r="BY50" s="224"/>
      <c r="BZ50" s="224"/>
      <c r="CA50" s="224"/>
      <c r="CB50" s="224"/>
      <c r="CC50" s="224"/>
      <c r="CD50" s="224"/>
      <c r="CE50" s="224"/>
      <c r="CF50" s="224"/>
      <c r="CG50" s="224"/>
      <c r="CH50" s="224"/>
    </row>
    <row r="51" spans="17:86" x14ac:dyDescent="0.45">
      <c r="Q51" s="58">
        <f t="shared" ref="Q51:Q80" si="8">IF(DAY(DATE($AC$47,$AG$47,ROW()-49))=ROW()-49,DATE($AC$47,$AG$47,ROW()-49),"")</f>
        <v>46144</v>
      </c>
      <c r="R51" s="3" t="str">
        <f t="shared" ref="R51:R80" si="9">TEXT(Q51,"aaa")</f>
        <v>土</v>
      </c>
      <c r="S51" s="225"/>
      <c r="T51" s="227"/>
      <c r="U51" s="197"/>
      <c r="V51" s="225"/>
      <c r="W51" s="225"/>
      <c r="X51" s="227"/>
      <c r="Y51" s="197"/>
      <c r="Z51" s="225"/>
      <c r="AA51" s="225"/>
      <c r="AB51" s="227"/>
      <c r="AC51" s="197"/>
      <c r="AD51" s="225"/>
      <c r="AE51" s="225"/>
      <c r="AF51" s="225"/>
      <c r="AG51" s="221">
        <f t="shared" ref="AG51:AG80" si="10">(U51-S51)+(Y51-W51)+(AC51-AA51)-AE51</f>
        <v>0</v>
      </c>
      <c r="AH51" s="221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BA51" s="58">
        <f t="shared" ref="BA51:BA80" si="11">IF(DAY(DATE($AC$47,$AG$47,ROW()-49))=ROW()-49,DATE($AC$47,$AG$47,ROW()-49),"")</f>
        <v>46144</v>
      </c>
      <c r="BB51" s="3" t="str">
        <f t="shared" ref="BB51:BB80" si="12">TEXT(BA51,"aaa")</f>
        <v>土</v>
      </c>
      <c r="BC51" s="221"/>
      <c r="BD51" s="222"/>
      <c r="BE51" s="220"/>
      <c r="BF51" s="221"/>
      <c r="BG51" s="221"/>
      <c r="BH51" s="222"/>
      <c r="BI51" s="220"/>
      <c r="BJ51" s="221"/>
      <c r="BK51" s="221"/>
      <c r="BL51" s="222"/>
      <c r="BM51" s="220"/>
      <c r="BN51" s="221"/>
      <c r="BO51" s="221"/>
      <c r="BP51" s="221"/>
      <c r="BQ51" s="221">
        <f t="shared" ref="BQ51:BQ80" si="13">(BE51-BC51)+(BI51-BG51)+(BM51-BK51)-BO51</f>
        <v>0</v>
      </c>
      <c r="BR51" s="221"/>
      <c r="BS51" s="224"/>
      <c r="BT51" s="224"/>
      <c r="BU51" s="224"/>
      <c r="BV51" s="224"/>
      <c r="BW51" s="224"/>
      <c r="BX51" s="224"/>
      <c r="BY51" s="224"/>
      <c r="BZ51" s="224"/>
      <c r="CA51" s="224"/>
      <c r="CB51" s="224"/>
      <c r="CC51" s="224"/>
      <c r="CD51" s="224"/>
      <c r="CE51" s="224"/>
      <c r="CF51" s="224"/>
      <c r="CG51" s="224"/>
      <c r="CH51" s="224"/>
    </row>
    <row r="52" spans="17:86" x14ac:dyDescent="0.45">
      <c r="Q52" s="58">
        <f t="shared" si="8"/>
        <v>46145</v>
      </c>
      <c r="R52" s="3" t="str">
        <f t="shared" si="9"/>
        <v>日</v>
      </c>
      <c r="S52" s="225"/>
      <c r="T52" s="227"/>
      <c r="U52" s="197"/>
      <c r="V52" s="225"/>
      <c r="W52" s="225"/>
      <c r="X52" s="227"/>
      <c r="Y52" s="197"/>
      <c r="Z52" s="225"/>
      <c r="AA52" s="225"/>
      <c r="AB52" s="227"/>
      <c r="AC52" s="197"/>
      <c r="AD52" s="225"/>
      <c r="AE52" s="225"/>
      <c r="AF52" s="225"/>
      <c r="AG52" s="221">
        <f t="shared" si="10"/>
        <v>0</v>
      </c>
      <c r="AH52" s="221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BA52" s="58">
        <f t="shared" si="11"/>
        <v>46145</v>
      </c>
      <c r="BB52" s="3" t="str">
        <f t="shared" si="12"/>
        <v>日</v>
      </c>
      <c r="BC52" s="221"/>
      <c r="BD52" s="222"/>
      <c r="BE52" s="220"/>
      <c r="BF52" s="221"/>
      <c r="BG52" s="221"/>
      <c r="BH52" s="222"/>
      <c r="BI52" s="220"/>
      <c r="BJ52" s="221"/>
      <c r="BK52" s="221"/>
      <c r="BL52" s="222"/>
      <c r="BM52" s="220"/>
      <c r="BN52" s="221"/>
      <c r="BO52" s="221"/>
      <c r="BP52" s="221"/>
      <c r="BQ52" s="221">
        <f t="shared" si="13"/>
        <v>0</v>
      </c>
      <c r="BR52" s="221"/>
      <c r="BS52" s="224"/>
      <c r="BT52" s="224"/>
      <c r="BU52" s="224"/>
      <c r="BV52" s="224"/>
      <c r="BW52" s="224"/>
      <c r="BX52" s="224"/>
      <c r="BY52" s="224"/>
      <c r="BZ52" s="224"/>
      <c r="CA52" s="224"/>
      <c r="CB52" s="224"/>
      <c r="CC52" s="224"/>
      <c r="CD52" s="224"/>
      <c r="CE52" s="224"/>
      <c r="CF52" s="224"/>
      <c r="CG52" s="224"/>
      <c r="CH52" s="224"/>
    </row>
    <row r="53" spans="17:86" x14ac:dyDescent="0.45">
      <c r="Q53" s="58">
        <f t="shared" si="8"/>
        <v>46146</v>
      </c>
      <c r="R53" s="3" t="str">
        <f t="shared" si="9"/>
        <v>月</v>
      </c>
      <c r="S53" s="225"/>
      <c r="T53" s="227"/>
      <c r="U53" s="197"/>
      <c r="V53" s="225"/>
      <c r="W53" s="225"/>
      <c r="X53" s="227"/>
      <c r="Y53" s="197"/>
      <c r="Z53" s="225"/>
      <c r="AA53" s="225"/>
      <c r="AB53" s="227"/>
      <c r="AC53" s="197"/>
      <c r="AD53" s="225"/>
      <c r="AE53" s="225"/>
      <c r="AF53" s="225"/>
      <c r="AG53" s="221">
        <f t="shared" si="10"/>
        <v>0</v>
      </c>
      <c r="AH53" s="221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BA53" s="58">
        <f t="shared" si="11"/>
        <v>46146</v>
      </c>
      <c r="BB53" s="3" t="str">
        <f t="shared" si="12"/>
        <v>月</v>
      </c>
      <c r="BC53" s="221"/>
      <c r="BD53" s="222"/>
      <c r="BE53" s="220"/>
      <c r="BF53" s="221"/>
      <c r="BG53" s="221"/>
      <c r="BH53" s="222"/>
      <c r="BI53" s="220"/>
      <c r="BJ53" s="221"/>
      <c r="BK53" s="221"/>
      <c r="BL53" s="222"/>
      <c r="BM53" s="220"/>
      <c r="BN53" s="221"/>
      <c r="BO53" s="221"/>
      <c r="BP53" s="221"/>
      <c r="BQ53" s="221">
        <f t="shared" si="13"/>
        <v>0</v>
      </c>
      <c r="BR53" s="221"/>
      <c r="BS53" s="224"/>
      <c r="BT53" s="224"/>
      <c r="BU53" s="224"/>
      <c r="BV53" s="224"/>
      <c r="BW53" s="224"/>
      <c r="BX53" s="224"/>
      <c r="BY53" s="224"/>
      <c r="BZ53" s="224"/>
      <c r="CA53" s="224"/>
      <c r="CB53" s="224"/>
      <c r="CC53" s="224"/>
      <c r="CD53" s="224"/>
      <c r="CE53" s="224"/>
      <c r="CF53" s="224"/>
      <c r="CG53" s="224"/>
      <c r="CH53" s="224"/>
    </row>
    <row r="54" spans="17:86" x14ac:dyDescent="0.45">
      <c r="Q54" s="58">
        <f t="shared" si="8"/>
        <v>46147</v>
      </c>
      <c r="R54" s="3" t="str">
        <f t="shared" si="9"/>
        <v>火</v>
      </c>
      <c r="S54" s="225"/>
      <c r="T54" s="227"/>
      <c r="U54" s="197"/>
      <c r="V54" s="225"/>
      <c r="W54" s="225"/>
      <c r="X54" s="227"/>
      <c r="Y54" s="197"/>
      <c r="Z54" s="225"/>
      <c r="AA54" s="225"/>
      <c r="AB54" s="227"/>
      <c r="AC54" s="197"/>
      <c r="AD54" s="225"/>
      <c r="AE54" s="225"/>
      <c r="AF54" s="225"/>
      <c r="AG54" s="221">
        <f t="shared" si="10"/>
        <v>0</v>
      </c>
      <c r="AH54" s="221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BA54" s="58">
        <f t="shared" si="11"/>
        <v>46147</v>
      </c>
      <c r="BB54" s="3" t="str">
        <f t="shared" si="12"/>
        <v>火</v>
      </c>
      <c r="BC54" s="221"/>
      <c r="BD54" s="222"/>
      <c r="BE54" s="220"/>
      <c r="BF54" s="221"/>
      <c r="BG54" s="221"/>
      <c r="BH54" s="222"/>
      <c r="BI54" s="220"/>
      <c r="BJ54" s="221"/>
      <c r="BK54" s="221"/>
      <c r="BL54" s="222"/>
      <c r="BM54" s="220"/>
      <c r="BN54" s="221"/>
      <c r="BO54" s="221"/>
      <c r="BP54" s="221"/>
      <c r="BQ54" s="221">
        <f t="shared" si="13"/>
        <v>0</v>
      </c>
      <c r="BR54" s="221"/>
      <c r="BS54" s="224"/>
      <c r="BT54" s="224"/>
      <c r="BU54" s="224"/>
      <c r="BV54" s="224"/>
      <c r="BW54" s="224"/>
      <c r="BX54" s="224"/>
      <c r="BY54" s="224"/>
      <c r="BZ54" s="224"/>
      <c r="CA54" s="224"/>
      <c r="CB54" s="224"/>
      <c r="CC54" s="224"/>
      <c r="CD54" s="224"/>
      <c r="CE54" s="224"/>
      <c r="CF54" s="224"/>
      <c r="CG54" s="224"/>
      <c r="CH54" s="224"/>
    </row>
    <row r="55" spans="17:86" x14ac:dyDescent="0.45">
      <c r="Q55" s="58">
        <f t="shared" si="8"/>
        <v>46148</v>
      </c>
      <c r="R55" s="3" t="str">
        <f t="shared" si="9"/>
        <v>水</v>
      </c>
      <c r="S55" s="225"/>
      <c r="T55" s="227"/>
      <c r="U55" s="197"/>
      <c r="V55" s="225"/>
      <c r="W55" s="225"/>
      <c r="X55" s="227"/>
      <c r="Y55" s="197"/>
      <c r="Z55" s="225"/>
      <c r="AA55" s="225"/>
      <c r="AB55" s="227"/>
      <c r="AC55" s="197"/>
      <c r="AD55" s="225"/>
      <c r="AE55" s="225"/>
      <c r="AF55" s="225"/>
      <c r="AG55" s="221">
        <f t="shared" si="10"/>
        <v>0</v>
      </c>
      <c r="AH55" s="221"/>
      <c r="AI55" s="226"/>
      <c r="AJ55" s="226"/>
      <c r="AK55" s="226"/>
      <c r="AL55" s="226"/>
      <c r="AM55" s="226"/>
      <c r="AN55" s="226"/>
      <c r="AO55" s="226"/>
      <c r="AP55" s="226"/>
      <c r="AQ55" s="226"/>
      <c r="AR55" s="226"/>
      <c r="AS55" s="226"/>
      <c r="AT55" s="226"/>
      <c r="AU55" s="226"/>
      <c r="AV55" s="226"/>
      <c r="AW55" s="226"/>
      <c r="AX55" s="226"/>
      <c r="BA55" s="58">
        <f t="shared" si="11"/>
        <v>46148</v>
      </c>
      <c r="BB55" s="3" t="str">
        <f t="shared" si="12"/>
        <v>水</v>
      </c>
      <c r="BC55" s="221"/>
      <c r="BD55" s="222"/>
      <c r="BE55" s="220"/>
      <c r="BF55" s="221"/>
      <c r="BG55" s="221"/>
      <c r="BH55" s="222"/>
      <c r="BI55" s="220"/>
      <c r="BJ55" s="221"/>
      <c r="BK55" s="221"/>
      <c r="BL55" s="222"/>
      <c r="BM55" s="220"/>
      <c r="BN55" s="221"/>
      <c r="BO55" s="221"/>
      <c r="BP55" s="221"/>
      <c r="BQ55" s="221">
        <f t="shared" si="13"/>
        <v>0</v>
      </c>
      <c r="BR55" s="221"/>
      <c r="BS55" s="224"/>
      <c r="BT55" s="224"/>
      <c r="BU55" s="224"/>
      <c r="BV55" s="224"/>
      <c r="BW55" s="224"/>
      <c r="BX55" s="224"/>
      <c r="BY55" s="224"/>
      <c r="BZ55" s="224"/>
      <c r="CA55" s="224"/>
      <c r="CB55" s="224"/>
      <c r="CC55" s="224"/>
      <c r="CD55" s="224"/>
      <c r="CE55" s="224"/>
      <c r="CF55" s="224"/>
      <c r="CG55" s="224"/>
      <c r="CH55" s="224"/>
    </row>
    <row r="56" spans="17:86" x14ac:dyDescent="0.45">
      <c r="Q56" s="58">
        <f t="shared" si="8"/>
        <v>46149</v>
      </c>
      <c r="R56" s="3" t="str">
        <f t="shared" si="9"/>
        <v>木</v>
      </c>
      <c r="S56" s="225"/>
      <c r="T56" s="227"/>
      <c r="U56" s="197"/>
      <c r="V56" s="225"/>
      <c r="W56" s="225"/>
      <c r="X56" s="227"/>
      <c r="Y56" s="197"/>
      <c r="Z56" s="225"/>
      <c r="AA56" s="225"/>
      <c r="AB56" s="227"/>
      <c r="AC56" s="197"/>
      <c r="AD56" s="225"/>
      <c r="AE56" s="225"/>
      <c r="AF56" s="225"/>
      <c r="AG56" s="221">
        <f t="shared" si="10"/>
        <v>0</v>
      </c>
      <c r="AH56" s="221"/>
      <c r="AI56" s="226"/>
      <c r="AJ56" s="226"/>
      <c r="AK56" s="226"/>
      <c r="AL56" s="226"/>
      <c r="AM56" s="226"/>
      <c r="AN56" s="226"/>
      <c r="AO56" s="226"/>
      <c r="AP56" s="226"/>
      <c r="AQ56" s="226"/>
      <c r="AR56" s="226"/>
      <c r="AS56" s="226"/>
      <c r="AT56" s="226"/>
      <c r="AU56" s="226"/>
      <c r="AV56" s="226"/>
      <c r="AW56" s="226"/>
      <c r="AX56" s="226"/>
      <c r="BA56" s="58">
        <f t="shared" si="11"/>
        <v>46149</v>
      </c>
      <c r="BB56" s="3" t="str">
        <f t="shared" si="12"/>
        <v>木</v>
      </c>
      <c r="BC56" s="221"/>
      <c r="BD56" s="222"/>
      <c r="BE56" s="220"/>
      <c r="BF56" s="221"/>
      <c r="BG56" s="221"/>
      <c r="BH56" s="222"/>
      <c r="BI56" s="220"/>
      <c r="BJ56" s="221"/>
      <c r="BK56" s="221"/>
      <c r="BL56" s="222"/>
      <c r="BM56" s="220"/>
      <c r="BN56" s="221"/>
      <c r="BO56" s="221"/>
      <c r="BP56" s="221"/>
      <c r="BQ56" s="221">
        <f t="shared" si="13"/>
        <v>0</v>
      </c>
      <c r="BR56" s="221"/>
      <c r="BS56" s="224"/>
      <c r="BT56" s="224"/>
      <c r="BU56" s="224"/>
      <c r="BV56" s="224"/>
      <c r="BW56" s="224"/>
      <c r="BX56" s="224"/>
      <c r="BY56" s="224"/>
      <c r="BZ56" s="224"/>
      <c r="CA56" s="224"/>
      <c r="CB56" s="224"/>
      <c r="CC56" s="224"/>
      <c r="CD56" s="224"/>
      <c r="CE56" s="224"/>
      <c r="CF56" s="224"/>
      <c r="CG56" s="224"/>
      <c r="CH56" s="224"/>
    </row>
    <row r="57" spans="17:86" x14ac:dyDescent="0.45">
      <c r="Q57" s="58">
        <f t="shared" si="8"/>
        <v>46150</v>
      </c>
      <c r="R57" s="3" t="str">
        <f t="shared" si="9"/>
        <v>金</v>
      </c>
      <c r="S57" s="225"/>
      <c r="T57" s="227"/>
      <c r="U57" s="197"/>
      <c r="V57" s="225"/>
      <c r="W57" s="225"/>
      <c r="X57" s="227"/>
      <c r="Y57" s="197"/>
      <c r="Z57" s="225"/>
      <c r="AA57" s="225"/>
      <c r="AB57" s="227"/>
      <c r="AC57" s="197"/>
      <c r="AD57" s="225"/>
      <c r="AE57" s="225"/>
      <c r="AF57" s="225"/>
      <c r="AG57" s="221">
        <f t="shared" si="10"/>
        <v>0</v>
      </c>
      <c r="AH57" s="221"/>
      <c r="AI57" s="226"/>
      <c r="AJ57" s="226"/>
      <c r="AK57" s="226"/>
      <c r="AL57" s="226"/>
      <c r="AM57" s="226"/>
      <c r="AN57" s="226"/>
      <c r="AO57" s="226"/>
      <c r="AP57" s="226"/>
      <c r="AQ57" s="226"/>
      <c r="AR57" s="226"/>
      <c r="AS57" s="226"/>
      <c r="AT57" s="226"/>
      <c r="AU57" s="226"/>
      <c r="AV57" s="226"/>
      <c r="AW57" s="226"/>
      <c r="AX57" s="226"/>
      <c r="BA57" s="58">
        <f t="shared" si="11"/>
        <v>46150</v>
      </c>
      <c r="BB57" s="3" t="str">
        <f t="shared" si="12"/>
        <v>金</v>
      </c>
      <c r="BC57" s="221"/>
      <c r="BD57" s="222"/>
      <c r="BE57" s="220"/>
      <c r="BF57" s="221"/>
      <c r="BG57" s="221"/>
      <c r="BH57" s="222"/>
      <c r="BI57" s="220"/>
      <c r="BJ57" s="221"/>
      <c r="BK57" s="221"/>
      <c r="BL57" s="222"/>
      <c r="BM57" s="220"/>
      <c r="BN57" s="221"/>
      <c r="BO57" s="221"/>
      <c r="BP57" s="221"/>
      <c r="BQ57" s="221">
        <f t="shared" si="13"/>
        <v>0</v>
      </c>
      <c r="BR57" s="221"/>
      <c r="BS57" s="224"/>
      <c r="BT57" s="224"/>
      <c r="BU57" s="224"/>
      <c r="BV57" s="224"/>
      <c r="BW57" s="224"/>
      <c r="BX57" s="224"/>
      <c r="BY57" s="224"/>
      <c r="BZ57" s="224"/>
      <c r="CA57" s="224"/>
      <c r="CB57" s="224"/>
      <c r="CC57" s="224"/>
      <c r="CD57" s="224"/>
      <c r="CE57" s="224"/>
      <c r="CF57" s="224"/>
      <c r="CG57" s="224"/>
      <c r="CH57" s="224"/>
    </row>
    <row r="58" spans="17:86" x14ac:dyDescent="0.45">
      <c r="Q58" s="58">
        <f t="shared" si="8"/>
        <v>46151</v>
      </c>
      <c r="R58" s="3" t="str">
        <f t="shared" si="9"/>
        <v>土</v>
      </c>
      <c r="S58" s="225"/>
      <c r="T58" s="227"/>
      <c r="U58" s="197"/>
      <c r="V58" s="225"/>
      <c r="W58" s="225"/>
      <c r="X58" s="227"/>
      <c r="Y58" s="197"/>
      <c r="Z58" s="225"/>
      <c r="AA58" s="225"/>
      <c r="AB58" s="227"/>
      <c r="AC58" s="197"/>
      <c r="AD58" s="225"/>
      <c r="AE58" s="225"/>
      <c r="AF58" s="225"/>
      <c r="AG58" s="221">
        <f t="shared" si="10"/>
        <v>0</v>
      </c>
      <c r="AH58" s="221"/>
      <c r="AI58" s="226"/>
      <c r="AJ58" s="226"/>
      <c r="AK58" s="226"/>
      <c r="AL58" s="226"/>
      <c r="AM58" s="226"/>
      <c r="AN58" s="226"/>
      <c r="AO58" s="226"/>
      <c r="AP58" s="226"/>
      <c r="AQ58" s="226"/>
      <c r="AR58" s="226"/>
      <c r="AS58" s="226"/>
      <c r="AT58" s="226"/>
      <c r="AU58" s="226"/>
      <c r="AV58" s="226"/>
      <c r="AW58" s="226"/>
      <c r="AX58" s="226"/>
      <c r="BA58" s="58">
        <f t="shared" si="11"/>
        <v>46151</v>
      </c>
      <c r="BB58" s="3" t="str">
        <f t="shared" si="12"/>
        <v>土</v>
      </c>
      <c r="BC58" s="221"/>
      <c r="BD58" s="222"/>
      <c r="BE58" s="220"/>
      <c r="BF58" s="221"/>
      <c r="BG58" s="221"/>
      <c r="BH58" s="222"/>
      <c r="BI58" s="220"/>
      <c r="BJ58" s="221"/>
      <c r="BK58" s="221"/>
      <c r="BL58" s="222"/>
      <c r="BM58" s="220"/>
      <c r="BN58" s="221"/>
      <c r="BO58" s="221"/>
      <c r="BP58" s="221"/>
      <c r="BQ58" s="221">
        <f t="shared" si="13"/>
        <v>0</v>
      </c>
      <c r="BR58" s="221"/>
      <c r="BS58" s="224"/>
      <c r="BT58" s="224"/>
      <c r="BU58" s="224"/>
      <c r="BV58" s="224"/>
      <c r="BW58" s="224"/>
      <c r="BX58" s="224"/>
      <c r="BY58" s="224"/>
      <c r="BZ58" s="224"/>
      <c r="CA58" s="224"/>
      <c r="CB58" s="224"/>
      <c r="CC58" s="224"/>
      <c r="CD58" s="224"/>
      <c r="CE58" s="224"/>
      <c r="CF58" s="224"/>
      <c r="CG58" s="224"/>
      <c r="CH58" s="224"/>
    </row>
    <row r="59" spans="17:86" x14ac:dyDescent="0.45">
      <c r="Q59" s="58">
        <f t="shared" si="8"/>
        <v>46152</v>
      </c>
      <c r="R59" s="3" t="str">
        <f t="shared" si="9"/>
        <v>日</v>
      </c>
      <c r="S59" s="225"/>
      <c r="T59" s="227"/>
      <c r="U59" s="197"/>
      <c r="V59" s="225"/>
      <c r="W59" s="225"/>
      <c r="X59" s="227"/>
      <c r="Y59" s="197"/>
      <c r="Z59" s="225"/>
      <c r="AA59" s="225"/>
      <c r="AB59" s="227"/>
      <c r="AC59" s="197"/>
      <c r="AD59" s="225"/>
      <c r="AE59" s="225"/>
      <c r="AF59" s="225"/>
      <c r="AG59" s="221">
        <f t="shared" si="10"/>
        <v>0</v>
      </c>
      <c r="AH59" s="221"/>
      <c r="AI59" s="226"/>
      <c r="AJ59" s="226"/>
      <c r="AK59" s="226"/>
      <c r="AL59" s="226"/>
      <c r="AM59" s="226"/>
      <c r="AN59" s="226"/>
      <c r="AO59" s="226"/>
      <c r="AP59" s="226"/>
      <c r="AQ59" s="226"/>
      <c r="AR59" s="226"/>
      <c r="AS59" s="226"/>
      <c r="AT59" s="226"/>
      <c r="AU59" s="226"/>
      <c r="AV59" s="226"/>
      <c r="AW59" s="226"/>
      <c r="AX59" s="226"/>
      <c r="BA59" s="58">
        <f t="shared" si="11"/>
        <v>46152</v>
      </c>
      <c r="BB59" s="3" t="str">
        <f t="shared" si="12"/>
        <v>日</v>
      </c>
      <c r="BC59" s="221"/>
      <c r="BD59" s="222"/>
      <c r="BE59" s="220"/>
      <c r="BF59" s="221"/>
      <c r="BG59" s="221"/>
      <c r="BH59" s="222"/>
      <c r="BI59" s="220"/>
      <c r="BJ59" s="221"/>
      <c r="BK59" s="221"/>
      <c r="BL59" s="222"/>
      <c r="BM59" s="220"/>
      <c r="BN59" s="221"/>
      <c r="BO59" s="221"/>
      <c r="BP59" s="221"/>
      <c r="BQ59" s="221">
        <f t="shared" si="13"/>
        <v>0</v>
      </c>
      <c r="BR59" s="221"/>
      <c r="BS59" s="224"/>
      <c r="BT59" s="224"/>
      <c r="BU59" s="224"/>
      <c r="BV59" s="224"/>
      <c r="BW59" s="224"/>
      <c r="BX59" s="224"/>
      <c r="BY59" s="224"/>
      <c r="BZ59" s="224"/>
      <c r="CA59" s="224"/>
      <c r="CB59" s="224"/>
      <c r="CC59" s="224"/>
      <c r="CD59" s="224"/>
      <c r="CE59" s="224"/>
      <c r="CF59" s="224"/>
      <c r="CG59" s="224"/>
      <c r="CH59" s="224"/>
    </row>
    <row r="60" spans="17:86" x14ac:dyDescent="0.45">
      <c r="Q60" s="58">
        <f t="shared" si="8"/>
        <v>46153</v>
      </c>
      <c r="R60" s="3" t="str">
        <f t="shared" si="9"/>
        <v>月</v>
      </c>
      <c r="S60" s="225"/>
      <c r="T60" s="227"/>
      <c r="U60" s="197"/>
      <c r="V60" s="225"/>
      <c r="W60" s="225"/>
      <c r="X60" s="227"/>
      <c r="Y60" s="197"/>
      <c r="Z60" s="225"/>
      <c r="AA60" s="225"/>
      <c r="AB60" s="227"/>
      <c r="AC60" s="197"/>
      <c r="AD60" s="225"/>
      <c r="AE60" s="225"/>
      <c r="AF60" s="225"/>
      <c r="AG60" s="221">
        <f t="shared" si="10"/>
        <v>0</v>
      </c>
      <c r="AH60" s="221"/>
      <c r="AI60" s="226"/>
      <c r="AJ60" s="226"/>
      <c r="AK60" s="226"/>
      <c r="AL60" s="226"/>
      <c r="AM60" s="226"/>
      <c r="AN60" s="226"/>
      <c r="AO60" s="226"/>
      <c r="AP60" s="226"/>
      <c r="AQ60" s="226"/>
      <c r="AR60" s="226"/>
      <c r="AS60" s="226"/>
      <c r="AT60" s="226"/>
      <c r="AU60" s="226"/>
      <c r="AV60" s="226"/>
      <c r="AW60" s="226"/>
      <c r="AX60" s="226"/>
      <c r="BA60" s="58">
        <f t="shared" si="11"/>
        <v>46153</v>
      </c>
      <c r="BB60" s="3" t="str">
        <f t="shared" si="12"/>
        <v>月</v>
      </c>
      <c r="BC60" s="221"/>
      <c r="BD60" s="222"/>
      <c r="BE60" s="220"/>
      <c r="BF60" s="221"/>
      <c r="BG60" s="221"/>
      <c r="BH60" s="222"/>
      <c r="BI60" s="220"/>
      <c r="BJ60" s="221"/>
      <c r="BK60" s="221"/>
      <c r="BL60" s="222"/>
      <c r="BM60" s="220"/>
      <c r="BN60" s="221"/>
      <c r="BO60" s="221"/>
      <c r="BP60" s="221"/>
      <c r="BQ60" s="221">
        <f t="shared" si="13"/>
        <v>0</v>
      </c>
      <c r="BR60" s="221"/>
      <c r="BS60" s="224"/>
      <c r="BT60" s="224"/>
      <c r="BU60" s="224"/>
      <c r="BV60" s="224"/>
      <c r="BW60" s="224"/>
      <c r="BX60" s="224"/>
      <c r="BY60" s="224"/>
      <c r="BZ60" s="224"/>
      <c r="CA60" s="224"/>
      <c r="CB60" s="224"/>
      <c r="CC60" s="224"/>
      <c r="CD60" s="224"/>
      <c r="CE60" s="224"/>
      <c r="CF60" s="224"/>
      <c r="CG60" s="224"/>
      <c r="CH60" s="224"/>
    </row>
    <row r="61" spans="17:86" x14ac:dyDescent="0.45">
      <c r="Q61" s="58">
        <f t="shared" si="8"/>
        <v>46154</v>
      </c>
      <c r="R61" s="3" t="str">
        <f t="shared" si="9"/>
        <v>火</v>
      </c>
      <c r="S61" s="225"/>
      <c r="T61" s="227"/>
      <c r="U61" s="197"/>
      <c r="V61" s="225"/>
      <c r="W61" s="225"/>
      <c r="X61" s="227"/>
      <c r="Y61" s="197"/>
      <c r="Z61" s="225"/>
      <c r="AA61" s="225"/>
      <c r="AB61" s="227"/>
      <c r="AC61" s="197"/>
      <c r="AD61" s="225"/>
      <c r="AE61" s="225"/>
      <c r="AF61" s="225"/>
      <c r="AG61" s="221">
        <f t="shared" si="10"/>
        <v>0</v>
      </c>
      <c r="AH61" s="221"/>
      <c r="AI61" s="226"/>
      <c r="AJ61" s="226"/>
      <c r="AK61" s="226"/>
      <c r="AL61" s="226"/>
      <c r="AM61" s="226"/>
      <c r="AN61" s="226"/>
      <c r="AO61" s="226"/>
      <c r="AP61" s="226"/>
      <c r="AQ61" s="226"/>
      <c r="AR61" s="226"/>
      <c r="AS61" s="226"/>
      <c r="AT61" s="226"/>
      <c r="AU61" s="226"/>
      <c r="AV61" s="226"/>
      <c r="AW61" s="226"/>
      <c r="AX61" s="226"/>
      <c r="BA61" s="58">
        <f t="shared" si="11"/>
        <v>46154</v>
      </c>
      <c r="BB61" s="3" t="str">
        <f t="shared" si="12"/>
        <v>火</v>
      </c>
      <c r="BC61" s="221"/>
      <c r="BD61" s="222"/>
      <c r="BE61" s="220"/>
      <c r="BF61" s="221"/>
      <c r="BG61" s="221"/>
      <c r="BH61" s="222"/>
      <c r="BI61" s="220"/>
      <c r="BJ61" s="221"/>
      <c r="BK61" s="221"/>
      <c r="BL61" s="222"/>
      <c r="BM61" s="220"/>
      <c r="BN61" s="221"/>
      <c r="BO61" s="221"/>
      <c r="BP61" s="221"/>
      <c r="BQ61" s="221">
        <f t="shared" si="13"/>
        <v>0</v>
      </c>
      <c r="BR61" s="221"/>
      <c r="BS61" s="224"/>
      <c r="BT61" s="224"/>
      <c r="BU61" s="224"/>
      <c r="BV61" s="224"/>
      <c r="BW61" s="224"/>
      <c r="BX61" s="224"/>
      <c r="BY61" s="224"/>
      <c r="BZ61" s="224"/>
      <c r="CA61" s="224"/>
      <c r="CB61" s="224"/>
      <c r="CC61" s="224"/>
      <c r="CD61" s="224"/>
      <c r="CE61" s="224"/>
      <c r="CF61" s="224"/>
      <c r="CG61" s="224"/>
      <c r="CH61" s="224"/>
    </row>
    <row r="62" spans="17:86" x14ac:dyDescent="0.45">
      <c r="Q62" s="58">
        <f t="shared" si="8"/>
        <v>46155</v>
      </c>
      <c r="R62" s="3" t="str">
        <f t="shared" si="9"/>
        <v>水</v>
      </c>
      <c r="S62" s="225"/>
      <c r="T62" s="227"/>
      <c r="U62" s="197"/>
      <c r="V62" s="225"/>
      <c r="W62" s="225"/>
      <c r="X62" s="227"/>
      <c r="Y62" s="197"/>
      <c r="Z62" s="225"/>
      <c r="AA62" s="225"/>
      <c r="AB62" s="227"/>
      <c r="AC62" s="197"/>
      <c r="AD62" s="225"/>
      <c r="AE62" s="225"/>
      <c r="AF62" s="225"/>
      <c r="AG62" s="221">
        <f t="shared" si="10"/>
        <v>0</v>
      </c>
      <c r="AH62" s="221"/>
      <c r="AI62" s="226"/>
      <c r="AJ62" s="226"/>
      <c r="AK62" s="226"/>
      <c r="AL62" s="226"/>
      <c r="AM62" s="226"/>
      <c r="AN62" s="226"/>
      <c r="AO62" s="226"/>
      <c r="AP62" s="226"/>
      <c r="AQ62" s="226"/>
      <c r="AR62" s="226"/>
      <c r="AS62" s="226"/>
      <c r="AT62" s="226"/>
      <c r="AU62" s="226"/>
      <c r="AV62" s="226"/>
      <c r="AW62" s="226"/>
      <c r="AX62" s="226"/>
      <c r="BA62" s="58">
        <f t="shared" si="11"/>
        <v>46155</v>
      </c>
      <c r="BB62" s="3" t="str">
        <f t="shared" si="12"/>
        <v>水</v>
      </c>
      <c r="BC62" s="221"/>
      <c r="BD62" s="222"/>
      <c r="BE62" s="220"/>
      <c r="BF62" s="221"/>
      <c r="BG62" s="221"/>
      <c r="BH62" s="222"/>
      <c r="BI62" s="220"/>
      <c r="BJ62" s="221"/>
      <c r="BK62" s="221"/>
      <c r="BL62" s="222"/>
      <c r="BM62" s="220"/>
      <c r="BN62" s="221"/>
      <c r="BO62" s="221"/>
      <c r="BP62" s="221"/>
      <c r="BQ62" s="221">
        <f t="shared" si="13"/>
        <v>0</v>
      </c>
      <c r="BR62" s="221"/>
      <c r="BS62" s="224"/>
      <c r="BT62" s="224"/>
      <c r="BU62" s="224"/>
      <c r="BV62" s="224"/>
      <c r="BW62" s="224"/>
      <c r="BX62" s="224"/>
      <c r="BY62" s="224"/>
      <c r="BZ62" s="224"/>
      <c r="CA62" s="224"/>
      <c r="CB62" s="224"/>
      <c r="CC62" s="224"/>
      <c r="CD62" s="224"/>
      <c r="CE62" s="224"/>
      <c r="CF62" s="224"/>
      <c r="CG62" s="224"/>
      <c r="CH62" s="224"/>
    </row>
    <row r="63" spans="17:86" x14ac:dyDescent="0.45">
      <c r="Q63" s="58">
        <f t="shared" si="8"/>
        <v>46156</v>
      </c>
      <c r="R63" s="3" t="str">
        <f t="shared" si="9"/>
        <v>木</v>
      </c>
      <c r="S63" s="225"/>
      <c r="T63" s="227"/>
      <c r="U63" s="197"/>
      <c r="V63" s="225"/>
      <c r="W63" s="225"/>
      <c r="X63" s="227"/>
      <c r="Y63" s="197"/>
      <c r="Z63" s="225"/>
      <c r="AA63" s="225"/>
      <c r="AB63" s="227"/>
      <c r="AC63" s="197"/>
      <c r="AD63" s="225"/>
      <c r="AE63" s="225"/>
      <c r="AF63" s="225"/>
      <c r="AG63" s="221">
        <f t="shared" si="10"/>
        <v>0</v>
      </c>
      <c r="AH63" s="221"/>
      <c r="AI63" s="226"/>
      <c r="AJ63" s="226"/>
      <c r="AK63" s="226"/>
      <c r="AL63" s="226"/>
      <c r="AM63" s="226"/>
      <c r="AN63" s="226"/>
      <c r="AO63" s="226"/>
      <c r="AP63" s="226"/>
      <c r="AQ63" s="226"/>
      <c r="AR63" s="226"/>
      <c r="AS63" s="226"/>
      <c r="AT63" s="226"/>
      <c r="AU63" s="226"/>
      <c r="AV63" s="226"/>
      <c r="AW63" s="226"/>
      <c r="AX63" s="226"/>
      <c r="BA63" s="58">
        <f t="shared" si="11"/>
        <v>46156</v>
      </c>
      <c r="BB63" s="3" t="str">
        <f t="shared" si="12"/>
        <v>木</v>
      </c>
      <c r="BC63" s="221">
        <v>0.58333333333333337</v>
      </c>
      <c r="BD63" s="222"/>
      <c r="BE63" s="220">
        <v>0.70833333333333337</v>
      </c>
      <c r="BF63" s="221"/>
      <c r="BG63" s="221"/>
      <c r="BH63" s="222"/>
      <c r="BI63" s="220"/>
      <c r="BJ63" s="221"/>
      <c r="BK63" s="221"/>
      <c r="BL63" s="222"/>
      <c r="BM63" s="220"/>
      <c r="BN63" s="221"/>
      <c r="BO63" s="221"/>
      <c r="BP63" s="221"/>
      <c r="BQ63" s="221">
        <f t="shared" si="13"/>
        <v>0.125</v>
      </c>
      <c r="BR63" s="221"/>
      <c r="BS63" s="224" t="s">
        <v>49</v>
      </c>
      <c r="BT63" s="224"/>
      <c r="BU63" s="224"/>
      <c r="BV63" s="224"/>
      <c r="BW63" s="224"/>
      <c r="BX63" s="224"/>
      <c r="BY63" s="224"/>
      <c r="BZ63" s="224"/>
      <c r="CA63" s="224"/>
      <c r="CB63" s="224"/>
      <c r="CC63" s="224"/>
      <c r="CD63" s="224"/>
      <c r="CE63" s="224"/>
      <c r="CF63" s="224"/>
      <c r="CG63" s="224"/>
      <c r="CH63" s="224"/>
    </row>
    <row r="64" spans="17:86" x14ac:dyDescent="0.45">
      <c r="Q64" s="58">
        <f t="shared" si="8"/>
        <v>46157</v>
      </c>
      <c r="R64" s="3" t="str">
        <f t="shared" si="9"/>
        <v>金</v>
      </c>
      <c r="S64" s="225"/>
      <c r="T64" s="227"/>
      <c r="U64" s="197"/>
      <c r="V64" s="225"/>
      <c r="W64" s="225"/>
      <c r="X64" s="227"/>
      <c r="Y64" s="197"/>
      <c r="Z64" s="225"/>
      <c r="AA64" s="225"/>
      <c r="AB64" s="227"/>
      <c r="AC64" s="197"/>
      <c r="AD64" s="225"/>
      <c r="AE64" s="225"/>
      <c r="AF64" s="225"/>
      <c r="AG64" s="221">
        <f t="shared" si="10"/>
        <v>0</v>
      </c>
      <c r="AH64" s="221"/>
      <c r="AI64" s="226"/>
      <c r="AJ64" s="226"/>
      <c r="AK64" s="226"/>
      <c r="AL64" s="226"/>
      <c r="AM64" s="226"/>
      <c r="AN64" s="226"/>
      <c r="AO64" s="226"/>
      <c r="AP64" s="226"/>
      <c r="AQ64" s="226"/>
      <c r="AR64" s="226"/>
      <c r="AS64" s="226"/>
      <c r="AT64" s="226"/>
      <c r="AU64" s="226"/>
      <c r="AV64" s="226"/>
      <c r="AW64" s="226"/>
      <c r="AX64" s="226"/>
      <c r="BA64" s="58">
        <f t="shared" si="11"/>
        <v>46157</v>
      </c>
      <c r="BB64" s="3" t="str">
        <f t="shared" si="12"/>
        <v>金</v>
      </c>
      <c r="BC64" s="221">
        <v>0.58333333333333337</v>
      </c>
      <c r="BD64" s="222"/>
      <c r="BE64" s="220">
        <v>0.70833333333333337</v>
      </c>
      <c r="BF64" s="221"/>
      <c r="BG64" s="221"/>
      <c r="BH64" s="222"/>
      <c r="BI64" s="220"/>
      <c r="BJ64" s="221"/>
      <c r="BK64" s="221"/>
      <c r="BL64" s="222"/>
      <c r="BM64" s="220"/>
      <c r="BN64" s="221"/>
      <c r="BO64" s="221"/>
      <c r="BP64" s="221"/>
      <c r="BQ64" s="221">
        <f t="shared" si="13"/>
        <v>0.125</v>
      </c>
      <c r="BR64" s="221"/>
      <c r="BS64" s="224" t="s">
        <v>50</v>
      </c>
      <c r="BT64" s="224"/>
      <c r="BU64" s="224"/>
      <c r="BV64" s="224"/>
      <c r="BW64" s="224"/>
      <c r="BX64" s="224"/>
      <c r="BY64" s="224"/>
      <c r="BZ64" s="224"/>
      <c r="CA64" s="224"/>
      <c r="CB64" s="224"/>
      <c r="CC64" s="224"/>
      <c r="CD64" s="224"/>
      <c r="CE64" s="224"/>
      <c r="CF64" s="224"/>
      <c r="CG64" s="224"/>
      <c r="CH64" s="224"/>
    </row>
    <row r="65" spans="17:86" x14ac:dyDescent="0.45">
      <c r="Q65" s="58">
        <f t="shared" si="8"/>
        <v>46158</v>
      </c>
      <c r="R65" s="3" t="str">
        <f t="shared" si="9"/>
        <v>土</v>
      </c>
      <c r="S65" s="225"/>
      <c r="T65" s="227"/>
      <c r="U65" s="197"/>
      <c r="V65" s="225"/>
      <c r="W65" s="225"/>
      <c r="X65" s="227"/>
      <c r="Y65" s="197"/>
      <c r="Z65" s="225"/>
      <c r="AA65" s="225"/>
      <c r="AB65" s="227"/>
      <c r="AC65" s="197"/>
      <c r="AD65" s="225"/>
      <c r="AE65" s="225"/>
      <c r="AF65" s="225"/>
      <c r="AG65" s="221">
        <f t="shared" si="10"/>
        <v>0</v>
      </c>
      <c r="AH65" s="221"/>
      <c r="AI65" s="226"/>
      <c r="AJ65" s="226"/>
      <c r="AK65" s="226"/>
      <c r="AL65" s="226"/>
      <c r="AM65" s="226"/>
      <c r="AN65" s="226"/>
      <c r="AO65" s="226"/>
      <c r="AP65" s="226"/>
      <c r="AQ65" s="226"/>
      <c r="AR65" s="226"/>
      <c r="AS65" s="226"/>
      <c r="AT65" s="226"/>
      <c r="AU65" s="226"/>
      <c r="AV65" s="226"/>
      <c r="AW65" s="226"/>
      <c r="AX65" s="226"/>
      <c r="BA65" s="58">
        <f t="shared" si="11"/>
        <v>46158</v>
      </c>
      <c r="BB65" s="3" t="str">
        <f t="shared" si="12"/>
        <v>土</v>
      </c>
      <c r="BC65" s="221"/>
      <c r="BD65" s="222"/>
      <c r="BE65" s="220"/>
      <c r="BF65" s="221"/>
      <c r="BG65" s="221"/>
      <c r="BH65" s="222"/>
      <c r="BI65" s="220"/>
      <c r="BJ65" s="221"/>
      <c r="BK65" s="221"/>
      <c r="BL65" s="222"/>
      <c r="BM65" s="220"/>
      <c r="BN65" s="221"/>
      <c r="BO65" s="221"/>
      <c r="BP65" s="221"/>
      <c r="BQ65" s="221">
        <f t="shared" si="13"/>
        <v>0</v>
      </c>
      <c r="BR65" s="221"/>
      <c r="BS65" s="224"/>
      <c r="BT65" s="224"/>
      <c r="BU65" s="224"/>
      <c r="BV65" s="224"/>
      <c r="BW65" s="224"/>
      <c r="BX65" s="224"/>
      <c r="BY65" s="224"/>
      <c r="BZ65" s="224"/>
      <c r="CA65" s="224"/>
      <c r="CB65" s="224"/>
      <c r="CC65" s="224"/>
      <c r="CD65" s="224"/>
      <c r="CE65" s="224"/>
      <c r="CF65" s="224"/>
      <c r="CG65" s="224"/>
      <c r="CH65" s="224"/>
    </row>
    <row r="66" spans="17:86" x14ac:dyDescent="0.45">
      <c r="Q66" s="58">
        <f t="shared" si="8"/>
        <v>46159</v>
      </c>
      <c r="R66" s="3" t="str">
        <f t="shared" si="9"/>
        <v>日</v>
      </c>
      <c r="S66" s="225"/>
      <c r="T66" s="227"/>
      <c r="U66" s="197"/>
      <c r="V66" s="225"/>
      <c r="W66" s="225"/>
      <c r="X66" s="227"/>
      <c r="Y66" s="197"/>
      <c r="Z66" s="225"/>
      <c r="AA66" s="225"/>
      <c r="AB66" s="227"/>
      <c r="AC66" s="197"/>
      <c r="AD66" s="225"/>
      <c r="AE66" s="225"/>
      <c r="AF66" s="225"/>
      <c r="AG66" s="221">
        <f t="shared" si="10"/>
        <v>0</v>
      </c>
      <c r="AH66" s="221"/>
      <c r="AI66" s="226"/>
      <c r="AJ66" s="226"/>
      <c r="AK66" s="226"/>
      <c r="AL66" s="226"/>
      <c r="AM66" s="226"/>
      <c r="AN66" s="226"/>
      <c r="AO66" s="226"/>
      <c r="AP66" s="226"/>
      <c r="AQ66" s="226"/>
      <c r="AR66" s="226"/>
      <c r="AS66" s="226"/>
      <c r="AT66" s="226"/>
      <c r="AU66" s="226"/>
      <c r="AV66" s="226"/>
      <c r="AW66" s="226"/>
      <c r="AX66" s="226"/>
      <c r="BA66" s="58">
        <f t="shared" si="11"/>
        <v>46159</v>
      </c>
      <c r="BB66" s="3" t="str">
        <f t="shared" si="12"/>
        <v>日</v>
      </c>
      <c r="BC66" s="221"/>
      <c r="BD66" s="222"/>
      <c r="BE66" s="220"/>
      <c r="BF66" s="221"/>
      <c r="BG66" s="221"/>
      <c r="BH66" s="222"/>
      <c r="BI66" s="220"/>
      <c r="BJ66" s="221"/>
      <c r="BK66" s="221"/>
      <c r="BL66" s="222"/>
      <c r="BM66" s="220"/>
      <c r="BN66" s="221"/>
      <c r="BO66" s="221"/>
      <c r="BP66" s="221"/>
      <c r="BQ66" s="221">
        <f t="shared" si="13"/>
        <v>0</v>
      </c>
      <c r="BR66" s="221"/>
      <c r="BS66" s="224"/>
      <c r="BT66" s="224"/>
      <c r="BU66" s="224"/>
      <c r="BV66" s="224"/>
      <c r="BW66" s="224"/>
      <c r="BX66" s="224"/>
      <c r="BY66" s="224"/>
      <c r="BZ66" s="224"/>
      <c r="CA66" s="224"/>
      <c r="CB66" s="224"/>
      <c r="CC66" s="224"/>
      <c r="CD66" s="224"/>
      <c r="CE66" s="224"/>
      <c r="CF66" s="224"/>
      <c r="CG66" s="224"/>
      <c r="CH66" s="224"/>
    </row>
    <row r="67" spans="17:86" x14ac:dyDescent="0.45">
      <c r="Q67" s="58">
        <f t="shared" si="8"/>
        <v>46160</v>
      </c>
      <c r="R67" s="3" t="str">
        <f t="shared" si="9"/>
        <v>月</v>
      </c>
      <c r="S67" s="225"/>
      <c r="T67" s="227"/>
      <c r="U67" s="197"/>
      <c r="V67" s="225"/>
      <c r="W67" s="225"/>
      <c r="X67" s="227"/>
      <c r="Y67" s="197"/>
      <c r="Z67" s="225"/>
      <c r="AA67" s="225"/>
      <c r="AB67" s="227"/>
      <c r="AC67" s="197"/>
      <c r="AD67" s="225"/>
      <c r="AE67" s="225"/>
      <c r="AF67" s="225"/>
      <c r="AG67" s="221">
        <f t="shared" si="10"/>
        <v>0</v>
      </c>
      <c r="AH67" s="221"/>
      <c r="AI67" s="226"/>
      <c r="AJ67" s="226"/>
      <c r="AK67" s="226"/>
      <c r="AL67" s="226"/>
      <c r="AM67" s="226"/>
      <c r="AN67" s="226"/>
      <c r="AO67" s="226"/>
      <c r="AP67" s="226"/>
      <c r="AQ67" s="226"/>
      <c r="AR67" s="226"/>
      <c r="AS67" s="226"/>
      <c r="AT67" s="226"/>
      <c r="AU67" s="226"/>
      <c r="AV67" s="226"/>
      <c r="AW67" s="226"/>
      <c r="AX67" s="226"/>
      <c r="BA67" s="58">
        <f t="shared" si="11"/>
        <v>46160</v>
      </c>
      <c r="BB67" s="3" t="str">
        <f t="shared" si="12"/>
        <v>月</v>
      </c>
      <c r="BC67" s="221">
        <v>0.625</v>
      </c>
      <c r="BD67" s="222"/>
      <c r="BE67" s="220">
        <v>0.6875</v>
      </c>
      <c r="BF67" s="221"/>
      <c r="BG67" s="221"/>
      <c r="BH67" s="222"/>
      <c r="BI67" s="220"/>
      <c r="BJ67" s="221"/>
      <c r="BK67" s="221"/>
      <c r="BL67" s="222"/>
      <c r="BM67" s="220"/>
      <c r="BN67" s="221"/>
      <c r="BO67" s="221"/>
      <c r="BP67" s="221"/>
      <c r="BQ67" s="221">
        <f t="shared" si="13"/>
        <v>6.25E-2</v>
      </c>
      <c r="BR67" s="221"/>
      <c r="BS67" s="224" t="s">
        <v>51</v>
      </c>
      <c r="BT67" s="224"/>
      <c r="BU67" s="224"/>
      <c r="BV67" s="224"/>
      <c r="BW67" s="224"/>
      <c r="BX67" s="224"/>
      <c r="BY67" s="224"/>
      <c r="BZ67" s="224"/>
      <c r="CA67" s="224"/>
      <c r="CB67" s="224"/>
      <c r="CC67" s="224"/>
      <c r="CD67" s="224"/>
      <c r="CE67" s="224"/>
      <c r="CF67" s="224"/>
      <c r="CG67" s="224"/>
      <c r="CH67" s="224"/>
    </row>
    <row r="68" spans="17:86" x14ac:dyDescent="0.45">
      <c r="Q68" s="58">
        <f t="shared" si="8"/>
        <v>46161</v>
      </c>
      <c r="R68" s="3" t="str">
        <f t="shared" si="9"/>
        <v>火</v>
      </c>
      <c r="S68" s="225"/>
      <c r="T68" s="227"/>
      <c r="U68" s="197"/>
      <c r="V68" s="225"/>
      <c r="W68" s="225"/>
      <c r="X68" s="227"/>
      <c r="Y68" s="197"/>
      <c r="Z68" s="225"/>
      <c r="AA68" s="225"/>
      <c r="AB68" s="227"/>
      <c r="AC68" s="197"/>
      <c r="AD68" s="225"/>
      <c r="AE68" s="225"/>
      <c r="AF68" s="225"/>
      <c r="AG68" s="221">
        <f t="shared" si="10"/>
        <v>0</v>
      </c>
      <c r="AH68" s="221"/>
      <c r="AI68" s="226"/>
      <c r="AJ68" s="226"/>
      <c r="AK68" s="226"/>
      <c r="AL68" s="226"/>
      <c r="AM68" s="226"/>
      <c r="AN68" s="226"/>
      <c r="AO68" s="226"/>
      <c r="AP68" s="226"/>
      <c r="AQ68" s="226"/>
      <c r="AR68" s="226"/>
      <c r="AS68" s="226"/>
      <c r="AT68" s="226"/>
      <c r="AU68" s="226"/>
      <c r="AV68" s="226"/>
      <c r="AW68" s="226"/>
      <c r="AX68" s="226"/>
      <c r="BA68" s="58">
        <f t="shared" si="11"/>
        <v>46161</v>
      </c>
      <c r="BB68" s="3" t="str">
        <f t="shared" si="12"/>
        <v>火</v>
      </c>
      <c r="BC68" s="221">
        <v>0.375</v>
      </c>
      <c r="BD68" s="222"/>
      <c r="BE68" s="220">
        <v>0.70833333333333337</v>
      </c>
      <c r="BF68" s="221"/>
      <c r="BG68" s="221"/>
      <c r="BH68" s="222"/>
      <c r="BI68" s="220"/>
      <c r="BJ68" s="221"/>
      <c r="BK68" s="221"/>
      <c r="BL68" s="222"/>
      <c r="BM68" s="220"/>
      <c r="BN68" s="221"/>
      <c r="BO68" s="221">
        <v>4.1666666666666664E-2</v>
      </c>
      <c r="BP68" s="221"/>
      <c r="BQ68" s="221">
        <f t="shared" si="13"/>
        <v>0.29166666666666669</v>
      </c>
      <c r="BR68" s="221"/>
      <c r="BS68" s="224" t="s">
        <v>52</v>
      </c>
      <c r="BT68" s="224"/>
      <c r="BU68" s="224"/>
      <c r="BV68" s="224"/>
      <c r="BW68" s="224"/>
      <c r="BX68" s="224"/>
      <c r="BY68" s="224"/>
      <c r="BZ68" s="224"/>
      <c r="CA68" s="224"/>
      <c r="CB68" s="224"/>
      <c r="CC68" s="224"/>
      <c r="CD68" s="224"/>
      <c r="CE68" s="224"/>
      <c r="CF68" s="224"/>
      <c r="CG68" s="224"/>
      <c r="CH68" s="224"/>
    </row>
    <row r="69" spans="17:86" x14ac:dyDescent="0.45">
      <c r="Q69" s="58">
        <f t="shared" si="8"/>
        <v>46162</v>
      </c>
      <c r="R69" s="3" t="str">
        <f t="shared" si="9"/>
        <v>水</v>
      </c>
      <c r="S69" s="225"/>
      <c r="T69" s="227"/>
      <c r="U69" s="197"/>
      <c r="V69" s="225"/>
      <c r="W69" s="225"/>
      <c r="X69" s="227"/>
      <c r="Y69" s="197"/>
      <c r="Z69" s="225"/>
      <c r="AA69" s="225"/>
      <c r="AB69" s="227"/>
      <c r="AC69" s="197"/>
      <c r="AD69" s="225"/>
      <c r="AE69" s="225"/>
      <c r="AF69" s="225"/>
      <c r="AG69" s="221">
        <f t="shared" si="10"/>
        <v>0</v>
      </c>
      <c r="AH69" s="221"/>
      <c r="AI69" s="226"/>
      <c r="AJ69" s="226"/>
      <c r="AK69" s="226"/>
      <c r="AL69" s="226"/>
      <c r="AM69" s="226"/>
      <c r="AN69" s="226"/>
      <c r="AO69" s="226"/>
      <c r="AP69" s="226"/>
      <c r="AQ69" s="226"/>
      <c r="AR69" s="226"/>
      <c r="AS69" s="226"/>
      <c r="AT69" s="226"/>
      <c r="AU69" s="226"/>
      <c r="AV69" s="226"/>
      <c r="AW69" s="226"/>
      <c r="AX69" s="226"/>
      <c r="BA69" s="58">
        <f t="shared" si="11"/>
        <v>46162</v>
      </c>
      <c r="BB69" s="3" t="str">
        <f t="shared" si="12"/>
        <v>水</v>
      </c>
      <c r="BC69" s="221"/>
      <c r="BD69" s="222"/>
      <c r="BE69" s="220"/>
      <c r="BF69" s="221"/>
      <c r="BG69" s="221"/>
      <c r="BH69" s="222"/>
      <c r="BI69" s="220"/>
      <c r="BJ69" s="221"/>
      <c r="BK69" s="221"/>
      <c r="BL69" s="222"/>
      <c r="BM69" s="220"/>
      <c r="BN69" s="221"/>
      <c r="BO69" s="221"/>
      <c r="BP69" s="221"/>
      <c r="BQ69" s="221">
        <f t="shared" si="13"/>
        <v>0</v>
      </c>
      <c r="BR69" s="221"/>
      <c r="BS69" s="224"/>
      <c r="BT69" s="224"/>
      <c r="BU69" s="224"/>
      <c r="BV69" s="224"/>
      <c r="BW69" s="224"/>
      <c r="BX69" s="224"/>
      <c r="BY69" s="224"/>
      <c r="BZ69" s="224"/>
      <c r="CA69" s="224"/>
      <c r="CB69" s="224"/>
      <c r="CC69" s="224"/>
      <c r="CD69" s="224"/>
      <c r="CE69" s="224"/>
      <c r="CF69" s="224"/>
      <c r="CG69" s="224"/>
      <c r="CH69" s="224"/>
    </row>
    <row r="70" spans="17:86" x14ac:dyDescent="0.45">
      <c r="Q70" s="58">
        <f t="shared" si="8"/>
        <v>46163</v>
      </c>
      <c r="R70" s="3" t="str">
        <f t="shared" si="9"/>
        <v>木</v>
      </c>
      <c r="S70" s="225"/>
      <c r="T70" s="227"/>
      <c r="U70" s="197"/>
      <c r="V70" s="225"/>
      <c r="W70" s="225"/>
      <c r="X70" s="227"/>
      <c r="Y70" s="197"/>
      <c r="Z70" s="225"/>
      <c r="AA70" s="225"/>
      <c r="AB70" s="227"/>
      <c r="AC70" s="197"/>
      <c r="AD70" s="225"/>
      <c r="AE70" s="225"/>
      <c r="AF70" s="225"/>
      <c r="AG70" s="221">
        <f t="shared" si="10"/>
        <v>0</v>
      </c>
      <c r="AH70" s="221"/>
      <c r="AI70" s="226"/>
      <c r="AJ70" s="226"/>
      <c r="AK70" s="226"/>
      <c r="AL70" s="226"/>
      <c r="AM70" s="226"/>
      <c r="AN70" s="226"/>
      <c r="AO70" s="226"/>
      <c r="AP70" s="226"/>
      <c r="AQ70" s="226"/>
      <c r="AR70" s="226"/>
      <c r="AS70" s="226"/>
      <c r="AT70" s="226"/>
      <c r="AU70" s="226"/>
      <c r="AV70" s="226"/>
      <c r="AW70" s="226"/>
      <c r="AX70" s="226"/>
      <c r="BA70" s="58">
        <f t="shared" si="11"/>
        <v>46163</v>
      </c>
      <c r="BB70" s="3" t="str">
        <f t="shared" si="12"/>
        <v>木</v>
      </c>
      <c r="BC70" s="221"/>
      <c r="BD70" s="222"/>
      <c r="BE70" s="220"/>
      <c r="BF70" s="221"/>
      <c r="BG70" s="221"/>
      <c r="BH70" s="222"/>
      <c r="BI70" s="220"/>
      <c r="BJ70" s="221"/>
      <c r="BK70" s="221"/>
      <c r="BL70" s="222"/>
      <c r="BM70" s="220"/>
      <c r="BN70" s="221"/>
      <c r="BO70" s="221"/>
      <c r="BP70" s="221"/>
      <c r="BQ70" s="221">
        <f t="shared" si="13"/>
        <v>0</v>
      </c>
      <c r="BR70" s="221"/>
      <c r="BS70" s="224"/>
      <c r="BT70" s="224"/>
      <c r="BU70" s="224"/>
      <c r="BV70" s="224"/>
      <c r="BW70" s="224"/>
      <c r="BX70" s="224"/>
      <c r="BY70" s="224"/>
      <c r="BZ70" s="224"/>
      <c r="CA70" s="224"/>
      <c r="CB70" s="224"/>
      <c r="CC70" s="224"/>
      <c r="CD70" s="224"/>
      <c r="CE70" s="224"/>
      <c r="CF70" s="224"/>
      <c r="CG70" s="224"/>
      <c r="CH70" s="224"/>
    </row>
    <row r="71" spans="17:86" x14ac:dyDescent="0.45">
      <c r="Q71" s="58">
        <f t="shared" si="8"/>
        <v>46164</v>
      </c>
      <c r="R71" s="3" t="str">
        <f t="shared" si="9"/>
        <v>金</v>
      </c>
      <c r="S71" s="225"/>
      <c r="T71" s="227"/>
      <c r="U71" s="197"/>
      <c r="V71" s="225"/>
      <c r="W71" s="225"/>
      <c r="X71" s="227"/>
      <c r="Y71" s="197"/>
      <c r="Z71" s="225"/>
      <c r="AA71" s="225"/>
      <c r="AB71" s="227"/>
      <c r="AC71" s="197"/>
      <c r="AD71" s="225"/>
      <c r="AE71" s="225"/>
      <c r="AF71" s="225"/>
      <c r="AG71" s="221">
        <f t="shared" si="10"/>
        <v>0</v>
      </c>
      <c r="AH71" s="221"/>
      <c r="AI71" s="226"/>
      <c r="AJ71" s="226"/>
      <c r="AK71" s="226"/>
      <c r="AL71" s="226"/>
      <c r="AM71" s="226"/>
      <c r="AN71" s="226"/>
      <c r="AO71" s="226"/>
      <c r="AP71" s="226"/>
      <c r="AQ71" s="226"/>
      <c r="AR71" s="226"/>
      <c r="AS71" s="226"/>
      <c r="AT71" s="226"/>
      <c r="AU71" s="226"/>
      <c r="AV71" s="226"/>
      <c r="AW71" s="226"/>
      <c r="AX71" s="226"/>
      <c r="BA71" s="58">
        <f t="shared" si="11"/>
        <v>46164</v>
      </c>
      <c r="BB71" s="3" t="str">
        <f t="shared" si="12"/>
        <v>金</v>
      </c>
      <c r="BC71" s="221"/>
      <c r="BD71" s="222"/>
      <c r="BE71" s="220"/>
      <c r="BF71" s="221"/>
      <c r="BG71" s="221"/>
      <c r="BH71" s="222"/>
      <c r="BI71" s="220"/>
      <c r="BJ71" s="221"/>
      <c r="BK71" s="221"/>
      <c r="BL71" s="222"/>
      <c r="BM71" s="220"/>
      <c r="BN71" s="221"/>
      <c r="BO71" s="221"/>
      <c r="BP71" s="221"/>
      <c r="BQ71" s="221">
        <f t="shared" si="13"/>
        <v>0</v>
      </c>
      <c r="BR71" s="221"/>
      <c r="BS71" s="224"/>
      <c r="BT71" s="224"/>
      <c r="BU71" s="224"/>
      <c r="BV71" s="224"/>
      <c r="BW71" s="224"/>
      <c r="BX71" s="224"/>
      <c r="BY71" s="224"/>
      <c r="BZ71" s="224"/>
      <c r="CA71" s="224"/>
      <c r="CB71" s="224"/>
      <c r="CC71" s="224"/>
      <c r="CD71" s="224"/>
      <c r="CE71" s="224"/>
      <c r="CF71" s="224"/>
      <c r="CG71" s="224"/>
      <c r="CH71" s="224"/>
    </row>
    <row r="72" spans="17:86" x14ac:dyDescent="0.45">
      <c r="Q72" s="58">
        <f t="shared" si="8"/>
        <v>46165</v>
      </c>
      <c r="R72" s="3" t="str">
        <f t="shared" si="9"/>
        <v>土</v>
      </c>
      <c r="S72" s="225"/>
      <c r="T72" s="227"/>
      <c r="U72" s="197"/>
      <c r="V72" s="225"/>
      <c r="W72" s="225"/>
      <c r="X72" s="227"/>
      <c r="Y72" s="197"/>
      <c r="Z72" s="225"/>
      <c r="AA72" s="225"/>
      <c r="AB72" s="227"/>
      <c r="AC72" s="197"/>
      <c r="AD72" s="225"/>
      <c r="AE72" s="225"/>
      <c r="AF72" s="225"/>
      <c r="AG72" s="221">
        <f t="shared" si="10"/>
        <v>0</v>
      </c>
      <c r="AH72" s="221"/>
      <c r="AI72" s="226"/>
      <c r="AJ72" s="226"/>
      <c r="AK72" s="226"/>
      <c r="AL72" s="226"/>
      <c r="AM72" s="226"/>
      <c r="AN72" s="226"/>
      <c r="AO72" s="226"/>
      <c r="AP72" s="226"/>
      <c r="AQ72" s="226"/>
      <c r="AR72" s="226"/>
      <c r="AS72" s="226"/>
      <c r="AT72" s="226"/>
      <c r="AU72" s="226"/>
      <c r="AV72" s="226"/>
      <c r="AW72" s="226"/>
      <c r="AX72" s="226"/>
      <c r="BA72" s="58">
        <f t="shared" si="11"/>
        <v>46165</v>
      </c>
      <c r="BB72" s="3" t="str">
        <f t="shared" si="12"/>
        <v>土</v>
      </c>
      <c r="BC72" s="221"/>
      <c r="BD72" s="222"/>
      <c r="BE72" s="220"/>
      <c r="BF72" s="221"/>
      <c r="BG72" s="221"/>
      <c r="BH72" s="222"/>
      <c r="BI72" s="220"/>
      <c r="BJ72" s="221"/>
      <c r="BK72" s="221"/>
      <c r="BL72" s="222"/>
      <c r="BM72" s="220"/>
      <c r="BN72" s="221"/>
      <c r="BO72" s="221"/>
      <c r="BP72" s="221"/>
      <c r="BQ72" s="221">
        <f t="shared" si="13"/>
        <v>0</v>
      </c>
      <c r="BR72" s="221"/>
      <c r="BS72" s="224"/>
      <c r="BT72" s="224"/>
      <c r="BU72" s="224"/>
      <c r="BV72" s="224"/>
      <c r="BW72" s="224"/>
      <c r="BX72" s="224"/>
      <c r="BY72" s="224"/>
      <c r="BZ72" s="224"/>
      <c r="CA72" s="224"/>
      <c r="CB72" s="224"/>
      <c r="CC72" s="224"/>
      <c r="CD72" s="224"/>
      <c r="CE72" s="224"/>
      <c r="CF72" s="224"/>
      <c r="CG72" s="224"/>
      <c r="CH72" s="224"/>
    </row>
    <row r="73" spans="17:86" x14ac:dyDescent="0.45">
      <c r="Q73" s="58">
        <f t="shared" si="8"/>
        <v>46166</v>
      </c>
      <c r="R73" s="3" t="str">
        <f t="shared" si="9"/>
        <v>日</v>
      </c>
      <c r="S73" s="225"/>
      <c r="T73" s="227"/>
      <c r="U73" s="197"/>
      <c r="V73" s="225"/>
      <c r="W73" s="225"/>
      <c r="X73" s="227"/>
      <c r="Y73" s="197"/>
      <c r="Z73" s="225"/>
      <c r="AA73" s="225"/>
      <c r="AB73" s="227"/>
      <c r="AC73" s="197"/>
      <c r="AD73" s="225"/>
      <c r="AE73" s="225"/>
      <c r="AF73" s="225"/>
      <c r="AG73" s="221">
        <f t="shared" si="10"/>
        <v>0</v>
      </c>
      <c r="AH73" s="221"/>
      <c r="AI73" s="226"/>
      <c r="AJ73" s="226"/>
      <c r="AK73" s="226"/>
      <c r="AL73" s="226"/>
      <c r="AM73" s="226"/>
      <c r="AN73" s="226"/>
      <c r="AO73" s="226"/>
      <c r="AP73" s="226"/>
      <c r="AQ73" s="226"/>
      <c r="AR73" s="226"/>
      <c r="AS73" s="226"/>
      <c r="AT73" s="226"/>
      <c r="AU73" s="226"/>
      <c r="AV73" s="226"/>
      <c r="AW73" s="226"/>
      <c r="AX73" s="226"/>
      <c r="BA73" s="58">
        <f t="shared" si="11"/>
        <v>46166</v>
      </c>
      <c r="BB73" s="3" t="str">
        <f t="shared" si="12"/>
        <v>日</v>
      </c>
      <c r="BC73" s="221"/>
      <c r="BD73" s="222"/>
      <c r="BE73" s="220"/>
      <c r="BF73" s="221"/>
      <c r="BG73" s="221"/>
      <c r="BH73" s="222"/>
      <c r="BI73" s="220"/>
      <c r="BJ73" s="221"/>
      <c r="BK73" s="221"/>
      <c r="BL73" s="222"/>
      <c r="BM73" s="220"/>
      <c r="BN73" s="221"/>
      <c r="BO73" s="221"/>
      <c r="BP73" s="221"/>
      <c r="BQ73" s="221">
        <f t="shared" si="13"/>
        <v>0</v>
      </c>
      <c r="BR73" s="221"/>
      <c r="BS73" s="224"/>
      <c r="BT73" s="224"/>
      <c r="BU73" s="224"/>
      <c r="BV73" s="224"/>
      <c r="BW73" s="224"/>
      <c r="BX73" s="224"/>
      <c r="BY73" s="224"/>
      <c r="BZ73" s="224"/>
      <c r="CA73" s="224"/>
      <c r="CB73" s="224"/>
      <c r="CC73" s="224"/>
      <c r="CD73" s="224"/>
      <c r="CE73" s="224"/>
      <c r="CF73" s="224"/>
      <c r="CG73" s="224"/>
      <c r="CH73" s="224"/>
    </row>
    <row r="74" spans="17:86" x14ac:dyDescent="0.45">
      <c r="Q74" s="58">
        <f t="shared" si="8"/>
        <v>46167</v>
      </c>
      <c r="R74" s="3" t="str">
        <f t="shared" si="9"/>
        <v>月</v>
      </c>
      <c r="S74" s="225"/>
      <c r="T74" s="227"/>
      <c r="U74" s="197"/>
      <c r="V74" s="225"/>
      <c r="W74" s="225"/>
      <c r="X74" s="227"/>
      <c r="Y74" s="197"/>
      <c r="Z74" s="225"/>
      <c r="AA74" s="225"/>
      <c r="AB74" s="227"/>
      <c r="AC74" s="197"/>
      <c r="AD74" s="225"/>
      <c r="AE74" s="225"/>
      <c r="AF74" s="225"/>
      <c r="AG74" s="221">
        <f t="shared" si="10"/>
        <v>0</v>
      </c>
      <c r="AH74" s="221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  <c r="BA74" s="58">
        <f t="shared" si="11"/>
        <v>46167</v>
      </c>
      <c r="BB74" s="3" t="str">
        <f t="shared" si="12"/>
        <v>月</v>
      </c>
      <c r="BC74" s="221"/>
      <c r="BD74" s="222"/>
      <c r="BE74" s="220"/>
      <c r="BF74" s="221"/>
      <c r="BG74" s="221"/>
      <c r="BH74" s="222"/>
      <c r="BI74" s="220"/>
      <c r="BJ74" s="221"/>
      <c r="BK74" s="221"/>
      <c r="BL74" s="222"/>
      <c r="BM74" s="220"/>
      <c r="BN74" s="221"/>
      <c r="BO74" s="221"/>
      <c r="BP74" s="221"/>
      <c r="BQ74" s="221">
        <f t="shared" si="13"/>
        <v>0</v>
      </c>
      <c r="BR74" s="221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</row>
    <row r="75" spans="17:86" x14ac:dyDescent="0.45">
      <c r="Q75" s="58">
        <f t="shared" si="8"/>
        <v>46168</v>
      </c>
      <c r="R75" s="3" t="str">
        <f t="shared" si="9"/>
        <v>火</v>
      </c>
      <c r="S75" s="225"/>
      <c r="T75" s="227"/>
      <c r="U75" s="197"/>
      <c r="V75" s="225"/>
      <c r="W75" s="225"/>
      <c r="X75" s="227"/>
      <c r="Y75" s="197"/>
      <c r="Z75" s="225"/>
      <c r="AA75" s="225"/>
      <c r="AB75" s="227"/>
      <c r="AC75" s="197"/>
      <c r="AD75" s="225"/>
      <c r="AE75" s="225"/>
      <c r="AF75" s="225"/>
      <c r="AG75" s="221">
        <f t="shared" si="10"/>
        <v>0</v>
      </c>
      <c r="AH75" s="221"/>
      <c r="AI75" s="226"/>
      <c r="AJ75" s="226"/>
      <c r="AK75" s="226"/>
      <c r="AL75" s="226"/>
      <c r="AM75" s="226"/>
      <c r="AN75" s="226"/>
      <c r="AO75" s="226"/>
      <c r="AP75" s="226"/>
      <c r="AQ75" s="226"/>
      <c r="AR75" s="226"/>
      <c r="AS75" s="226"/>
      <c r="AT75" s="226"/>
      <c r="AU75" s="226"/>
      <c r="AV75" s="226"/>
      <c r="AW75" s="226"/>
      <c r="AX75" s="226"/>
      <c r="BA75" s="58">
        <f t="shared" si="11"/>
        <v>46168</v>
      </c>
      <c r="BB75" s="3" t="str">
        <f t="shared" si="12"/>
        <v>火</v>
      </c>
      <c r="BC75" s="221"/>
      <c r="BD75" s="222"/>
      <c r="BE75" s="220"/>
      <c r="BF75" s="221"/>
      <c r="BG75" s="221"/>
      <c r="BH75" s="222"/>
      <c r="BI75" s="220"/>
      <c r="BJ75" s="221"/>
      <c r="BK75" s="221"/>
      <c r="BL75" s="222"/>
      <c r="BM75" s="220"/>
      <c r="BN75" s="221"/>
      <c r="BO75" s="221"/>
      <c r="BP75" s="221"/>
      <c r="BQ75" s="221">
        <f t="shared" si="13"/>
        <v>0</v>
      </c>
      <c r="BR75" s="221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</row>
    <row r="76" spans="17:86" x14ac:dyDescent="0.45">
      <c r="Q76" s="58">
        <f t="shared" si="8"/>
        <v>46169</v>
      </c>
      <c r="R76" s="3" t="str">
        <f t="shared" si="9"/>
        <v>水</v>
      </c>
      <c r="S76" s="225"/>
      <c r="T76" s="227"/>
      <c r="U76" s="197"/>
      <c r="V76" s="225"/>
      <c r="W76" s="225"/>
      <c r="X76" s="227"/>
      <c r="Y76" s="197"/>
      <c r="Z76" s="225"/>
      <c r="AA76" s="225"/>
      <c r="AB76" s="227"/>
      <c r="AC76" s="197"/>
      <c r="AD76" s="225"/>
      <c r="AE76" s="225"/>
      <c r="AF76" s="225"/>
      <c r="AG76" s="221">
        <f t="shared" si="10"/>
        <v>0</v>
      </c>
      <c r="AH76" s="221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  <c r="BA76" s="58">
        <f t="shared" si="11"/>
        <v>46169</v>
      </c>
      <c r="BB76" s="3" t="str">
        <f t="shared" si="12"/>
        <v>水</v>
      </c>
      <c r="BC76" s="221"/>
      <c r="BD76" s="222"/>
      <c r="BE76" s="220"/>
      <c r="BF76" s="221"/>
      <c r="BG76" s="221"/>
      <c r="BH76" s="222"/>
      <c r="BI76" s="220"/>
      <c r="BJ76" s="221"/>
      <c r="BK76" s="221"/>
      <c r="BL76" s="222"/>
      <c r="BM76" s="220"/>
      <c r="BN76" s="221"/>
      <c r="BO76" s="221"/>
      <c r="BP76" s="221"/>
      <c r="BQ76" s="221">
        <f t="shared" si="13"/>
        <v>0</v>
      </c>
      <c r="BR76" s="221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</row>
    <row r="77" spans="17:86" x14ac:dyDescent="0.45">
      <c r="Q77" s="58">
        <f t="shared" si="8"/>
        <v>46170</v>
      </c>
      <c r="R77" s="3" t="str">
        <f t="shared" si="9"/>
        <v>木</v>
      </c>
      <c r="S77" s="225"/>
      <c r="T77" s="227"/>
      <c r="U77" s="197"/>
      <c r="V77" s="225"/>
      <c r="W77" s="225"/>
      <c r="X77" s="227"/>
      <c r="Y77" s="197"/>
      <c r="Z77" s="225"/>
      <c r="AA77" s="225"/>
      <c r="AB77" s="227"/>
      <c r="AC77" s="197"/>
      <c r="AD77" s="225"/>
      <c r="AE77" s="225"/>
      <c r="AF77" s="225"/>
      <c r="AG77" s="221">
        <f t="shared" si="10"/>
        <v>0</v>
      </c>
      <c r="AH77" s="221"/>
      <c r="AI77" s="226"/>
      <c r="AJ77" s="226"/>
      <c r="AK77" s="226"/>
      <c r="AL77" s="226"/>
      <c r="AM77" s="226"/>
      <c r="AN77" s="226"/>
      <c r="AO77" s="226"/>
      <c r="AP77" s="226"/>
      <c r="AQ77" s="226"/>
      <c r="AR77" s="226"/>
      <c r="AS77" s="226"/>
      <c r="AT77" s="226"/>
      <c r="AU77" s="226"/>
      <c r="AV77" s="226"/>
      <c r="AW77" s="226"/>
      <c r="AX77" s="226"/>
      <c r="BA77" s="58">
        <f t="shared" si="11"/>
        <v>46170</v>
      </c>
      <c r="BB77" s="3" t="str">
        <f t="shared" si="12"/>
        <v>木</v>
      </c>
      <c r="BC77" s="221"/>
      <c r="BD77" s="222"/>
      <c r="BE77" s="220"/>
      <c r="BF77" s="221"/>
      <c r="BG77" s="221"/>
      <c r="BH77" s="222"/>
      <c r="BI77" s="220"/>
      <c r="BJ77" s="221"/>
      <c r="BK77" s="221"/>
      <c r="BL77" s="222"/>
      <c r="BM77" s="220"/>
      <c r="BN77" s="221"/>
      <c r="BO77" s="221"/>
      <c r="BP77" s="221"/>
      <c r="BQ77" s="221">
        <f t="shared" si="13"/>
        <v>0</v>
      </c>
      <c r="BR77" s="221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</row>
    <row r="78" spans="17:86" x14ac:dyDescent="0.45">
      <c r="Q78" s="58">
        <f t="shared" si="8"/>
        <v>46171</v>
      </c>
      <c r="R78" s="3" t="str">
        <f t="shared" si="9"/>
        <v>金</v>
      </c>
      <c r="S78" s="225"/>
      <c r="T78" s="227"/>
      <c r="U78" s="197"/>
      <c r="V78" s="225"/>
      <c r="W78" s="225"/>
      <c r="X78" s="227"/>
      <c r="Y78" s="197"/>
      <c r="Z78" s="225"/>
      <c r="AA78" s="225"/>
      <c r="AB78" s="227"/>
      <c r="AC78" s="197"/>
      <c r="AD78" s="225"/>
      <c r="AE78" s="225"/>
      <c r="AF78" s="225"/>
      <c r="AG78" s="221">
        <f t="shared" si="10"/>
        <v>0</v>
      </c>
      <c r="AH78" s="221"/>
      <c r="AI78" s="226"/>
      <c r="AJ78" s="226"/>
      <c r="AK78" s="226"/>
      <c r="AL78" s="226"/>
      <c r="AM78" s="226"/>
      <c r="AN78" s="226"/>
      <c r="AO78" s="226"/>
      <c r="AP78" s="226"/>
      <c r="AQ78" s="226"/>
      <c r="AR78" s="226"/>
      <c r="AS78" s="226"/>
      <c r="AT78" s="226"/>
      <c r="AU78" s="226"/>
      <c r="AV78" s="226"/>
      <c r="AW78" s="226"/>
      <c r="AX78" s="226"/>
      <c r="BA78" s="58">
        <f t="shared" si="11"/>
        <v>46171</v>
      </c>
      <c r="BB78" s="3" t="str">
        <f t="shared" si="12"/>
        <v>金</v>
      </c>
      <c r="BC78" s="221"/>
      <c r="BD78" s="222"/>
      <c r="BE78" s="220"/>
      <c r="BF78" s="221"/>
      <c r="BG78" s="221"/>
      <c r="BH78" s="222"/>
      <c r="BI78" s="220"/>
      <c r="BJ78" s="221"/>
      <c r="BK78" s="221"/>
      <c r="BL78" s="222"/>
      <c r="BM78" s="220"/>
      <c r="BN78" s="221"/>
      <c r="BO78" s="221"/>
      <c r="BP78" s="221"/>
      <c r="BQ78" s="221">
        <f t="shared" si="13"/>
        <v>0</v>
      </c>
      <c r="BR78" s="221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</row>
    <row r="79" spans="17:86" x14ac:dyDescent="0.45">
      <c r="Q79" s="58">
        <f t="shared" si="8"/>
        <v>46172</v>
      </c>
      <c r="R79" s="3" t="str">
        <f t="shared" si="9"/>
        <v>土</v>
      </c>
      <c r="S79" s="225"/>
      <c r="T79" s="227"/>
      <c r="U79" s="197"/>
      <c r="V79" s="225"/>
      <c r="W79" s="225"/>
      <c r="X79" s="227"/>
      <c r="Y79" s="197"/>
      <c r="Z79" s="225"/>
      <c r="AA79" s="225"/>
      <c r="AB79" s="227"/>
      <c r="AC79" s="197"/>
      <c r="AD79" s="225"/>
      <c r="AE79" s="225"/>
      <c r="AF79" s="225"/>
      <c r="AG79" s="221">
        <f t="shared" si="10"/>
        <v>0</v>
      </c>
      <c r="AH79" s="221"/>
      <c r="AI79" s="226"/>
      <c r="AJ79" s="226"/>
      <c r="AK79" s="226"/>
      <c r="AL79" s="226"/>
      <c r="AM79" s="226"/>
      <c r="AN79" s="226"/>
      <c r="AO79" s="226"/>
      <c r="AP79" s="226"/>
      <c r="AQ79" s="226"/>
      <c r="AR79" s="226"/>
      <c r="AS79" s="226"/>
      <c r="AT79" s="226"/>
      <c r="AU79" s="226"/>
      <c r="AV79" s="226"/>
      <c r="AW79" s="226"/>
      <c r="AX79" s="226"/>
      <c r="BA79" s="58">
        <f t="shared" si="11"/>
        <v>46172</v>
      </c>
      <c r="BB79" s="3" t="str">
        <f t="shared" si="12"/>
        <v>土</v>
      </c>
      <c r="BC79" s="221"/>
      <c r="BD79" s="222"/>
      <c r="BE79" s="220"/>
      <c r="BF79" s="221"/>
      <c r="BG79" s="221"/>
      <c r="BH79" s="222"/>
      <c r="BI79" s="220"/>
      <c r="BJ79" s="221"/>
      <c r="BK79" s="221"/>
      <c r="BL79" s="222"/>
      <c r="BM79" s="220"/>
      <c r="BN79" s="221"/>
      <c r="BO79" s="221"/>
      <c r="BP79" s="221"/>
      <c r="BQ79" s="221">
        <f t="shared" si="13"/>
        <v>0</v>
      </c>
      <c r="BR79" s="221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</row>
    <row r="80" spans="17:86" x14ac:dyDescent="0.45">
      <c r="Q80" s="58">
        <f t="shared" si="8"/>
        <v>46173</v>
      </c>
      <c r="R80" s="3" t="str">
        <f t="shared" si="9"/>
        <v>日</v>
      </c>
      <c r="S80" s="225"/>
      <c r="T80" s="227"/>
      <c r="U80" s="197"/>
      <c r="V80" s="225"/>
      <c r="W80" s="225"/>
      <c r="X80" s="227"/>
      <c r="Y80" s="197"/>
      <c r="Z80" s="225"/>
      <c r="AA80" s="225"/>
      <c r="AB80" s="227"/>
      <c r="AC80" s="197"/>
      <c r="AD80" s="225"/>
      <c r="AE80" s="225"/>
      <c r="AF80" s="225"/>
      <c r="AG80" s="221">
        <f t="shared" si="10"/>
        <v>0</v>
      </c>
      <c r="AH80" s="221"/>
      <c r="AI80" s="226"/>
      <c r="AJ80" s="226"/>
      <c r="AK80" s="226"/>
      <c r="AL80" s="226"/>
      <c r="AM80" s="226"/>
      <c r="AN80" s="226"/>
      <c r="AO80" s="226"/>
      <c r="AP80" s="226"/>
      <c r="AQ80" s="226"/>
      <c r="AR80" s="226"/>
      <c r="AS80" s="226"/>
      <c r="AT80" s="226"/>
      <c r="AU80" s="226"/>
      <c r="AV80" s="226"/>
      <c r="AW80" s="226"/>
      <c r="AX80" s="226"/>
      <c r="BA80" s="58">
        <f t="shared" si="11"/>
        <v>46173</v>
      </c>
      <c r="BB80" s="3" t="str">
        <f t="shared" si="12"/>
        <v>日</v>
      </c>
      <c r="BC80" s="221"/>
      <c r="BD80" s="222"/>
      <c r="BE80" s="220"/>
      <c r="BF80" s="221"/>
      <c r="BG80" s="221"/>
      <c r="BH80" s="222"/>
      <c r="BI80" s="220"/>
      <c r="BJ80" s="221"/>
      <c r="BK80" s="221"/>
      <c r="BL80" s="222"/>
      <c r="BM80" s="220"/>
      <c r="BN80" s="221"/>
      <c r="BO80" s="221"/>
      <c r="BP80" s="221"/>
      <c r="BQ80" s="221">
        <f t="shared" si="13"/>
        <v>0</v>
      </c>
      <c r="BR80" s="221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</row>
    <row r="81" spans="17:86" x14ac:dyDescent="0.45">
      <c r="AE81" s="219" t="s">
        <v>14</v>
      </c>
      <c r="AF81" s="219"/>
      <c r="AG81" s="229">
        <f>SUM(AG50:AH80)</f>
        <v>0</v>
      </c>
      <c r="AH81" s="229"/>
      <c r="BO81" s="219" t="s">
        <v>14</v>
      </c>
      <c r="BP81" s="219"/>
      <c r="BQ81" s="229">
        <f>SUM(BQ51:BR80)</f>
        <v>0.60416666666666674</v>
      </c>
      <c r="BR81" s="229"/>
    </row>
    <row r="82" spans="17:86" ht="6.75" customHeight="1" x14ac:dyDescent="0.45"/>
    <row r="83" spans="17:86" x14ac:dyDescent="0.45">
      <c r="Q83" s="60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  <c r="AC83" s="207">
        <v>2026</v>
      </c>
      <c r="AD83" s="207"/>
      <c r="AE83" s="207"/>
      <c r="AF83" s="61" t="s">
        <v>72</v>
      </c>
      <c r="AG83" s="207">
        <v>6</v>
      </c>
      <c r="AH83" s="207"/>
      <c r="AI83" s="61" t="s">
        <v>73</v>
      </c>
      <c r="AJ83" s="61"/>
      <c r="AK83" s="61"/>
      <c r="AL83" s="61"/>
      <c r="AM83" s="61"/>
      <c r="AN83" s="61"/>
      <c r="AO83" s="61"/>
      <c r="AP83" s="61"/>
      <c r="AQ83" s="61"/>
      <c r="AR83" s="61"/>
      <c r="AS83" s="61"/>
      <c r="AT83" s="61"/>
      <c r="AU83" s="61"/>
      <c r="AV83" s="61"/>
      <c r="AW83" s="61"/>
      <c r="AX83" s="62"/>
      <c r="BA83" s="60"/>
      <c r="BB83" s="61"/>
      <c r="BC83" s="61"/>
      <c r="BD83" s="61"/>
      <c r="BE83" s="61"/>
      <c r="BF83" s="61"/>
      <c r="BG83" s="61"/>
      <c r="BH83" s="61"/>
      <c r="BI83" s="61"/>
      <c r="BJ83" s="61"/>
      <c r="BK83" s="61"/>
      <c r="BL83" s="61"/>
      <c r="BM83" s="207">
        <f>AC83</f>
        <v>2026</v>
      </c>
      <c r="BN83" s="207"/>
      <c r="BO83" s="207"/>
      <c r="BP83" s="61" t="s">
        <v>72</v>
      </c>
      <c r="BQ83" s="208">
        <f>AG83</f>
        <v>6</v>
      </c>
      <c r="BR83" s="208"/>
      <c r="BS83" s="61" t="s">
        <v>73</v>
      </c>
      <c r="BT83" s="61"/>
      <c r="BU83" s="61"/>
      <c r="BV83" s="61"/>
      <c r="BW83" s="61"/>
      <c r="BX83" s="61"/>
      <c r="BY83" s="61"/>
      <c r="BZ83" s="61"/>
      <c r="CA83" s="61"/>
      <c r="CB83" s="61"/>
      <c r="CC83" s="61"/>
      <c r="CD83" s="61"/>
      <c r="CE83" s="61"/>
      <c r="CF83" s="61"/>
      <c r="CG83" s="61"/>
      <c r="CH83" s="62"/>
    </row>
    <row r="84" spans="17:86" ht="18.75" customHeight="1" x14ac:dyDescent="0.45">
      <c r="Q84" s="215" t="s">
        <v>5</v>
      </c>
      <c r="R84" s="217" t="s">
        <v>6</v>
      </c>
      <c r="S84" s="215" t="s">
        <v>9</v>
      </c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8" t="s">
        <v>10</v>
      </c>
      <c r="AF84" s="218"/>
      <c r="AG84" s="218" t="s">
        <v>11</v>
      </c>
      <c r="AH84" s="214"/>
      <c r="AI84" s="219" t="s">
        <v>12</v>
      </c>
      <c r="AJ84" s="219"/>
      <c r="AK84" s="219"/>
      <c r="AL84" s="219"/>
      <c r="AM84" s="219"/>
      <c r="AN84" s="219"/>
      <c r="AO84" s="219"/>
      <c r="AP84" s="219"/>
      <c r="AQ84" s="219"/>
      <c r="AR84" s="219"/>
      <c r="AS84" s="219"/>
      <c r="AT84" s="219"/>
      <c r="AU84" s="219"/>
      <c r="AV84" s="219"/>
      <c r="AW84" s="219"/>
      <c r="AX84" s="219"/>
      <c r="BA84" s="215" t="s">
        <v>5</v>
      </c>
      <c r="BB84" s="217" t="s">
        <v>6</v>
      </c>
      <c r="BC84" s="215" t="s">
        <v>9</v>
      </c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8" t="s">
        <v>10</v>
      </c>
      <c r="BP84" s="218"/>
      <c r="BQ84" s="218" t="s">
        <v>11</v>
      </c>
      <c r="BR84" s="214"/>
      <c r="BS84" s="219" t="s">
        <v>12</v>
      </c>
      <c r="BT84" s="219"/>
      <c r="BU84" s="219"/>
      <c r="BV84" s="219"/>
      <c r="BW84" s="219"/>
      <c r="BX84" s="219"/>
      <c r="BY84" s="219"/>
      <c r="BZ84" s="219"/>
      <c r="CA84" s="219"/>
      <c r="CB84" s="219"/>
      <c r="CC84" s="219"/>
      <c r="CD84" s="219"/>
      <c r="CE84" s="219"/>
      <c r="CF84" s="219"/>
      <c r="CG84" s="219"/>
      <c r="CH84" s="219"/>
    </row>
    <row r="85" spans="17:86" x14ac:dyDescent="0.45">
      <c r="Q85" s="216"/>
      <c r="R85" s="216"/>
      <c r="S85" s="211" t="s">
        <v>7</v>
      </c>
      <c r="T85" s="212"/>
      <c r="U85" s="213" t="s">
        <v>8</v>
      </c>
      <c r="V85" s="214"/>
      <c r="W85" s="211" t="s">
        <v>7</v>
      </c>
      <c r="X85" s="212"/>
      <c r="Y85" s="213" t="s">
        <v>8</v>
      </c>
      <c r="Z85" s="214"/>
      <c r="AA85" s="211" t="s">
        <v>7</v>
      </c>
      <c r="AB85" s="212"/>
      <c r="AC85" s="213" t="s">
        <v>8</v>
      </c>
      <c r="AD85" s="214"/>
      <c r="AE85" s="218"/>
      <c r="AF85" s="218"/>
      <c r="AG85" s="214"/>
      <c r="AH85" s="214"/>
      <c r="AI85" s="219"/>
      <c r="AJ85" s="219"/>
      <c r="AK85" s="219"/>
      <c r="AL85" s="219"/>
      <c r="AM85" s="219"/>
      <c r="AN85" s="219"/>
      <c r="AO85" s="219"/>
      <c r="AP85" s="219"/>
      <c r="AQ85" s="219"/>
      <c r="AR85" s="219"/>
      <c r="AS85" s="219"/>
      <c r="AT85" s="219"/>
      <c r="AU85" s="219"/>
      <c r="AV85" s="219"/>
      <c r="AW85" s="219"/>
      <c r="AX85" s="219"/>
      <c r="BA85" s="216"/>
      <c r="BB85" s="216"/>
      <c r="BC85" s="211" t="s">
        <v>7</v>
      </c>
      <c r="BD85" s="212"/>
      <c r="BE85" s="213" t="s">
        <v>8</v>
      </c>
      <c r="BF85" s="214"/>
      <c r="BG85" s="211" t="s">
        <v>7</v>
      </c>
      <c r="BH85" s="212"/>
      <c r="BI85" s="213" t="s">
        <v>8</v>
      </c>
      <c r="BJ85" s="214"/>
      <c r="BK85" s="211" t="s">
        <v>7</v>
      </c>
      <c r="BL85" s="212"/>
      <c r="BM85" s="213" t="s">
        <v>8</v>
      </c>
      <c r="BN85" s="214"/>
      <c r="BO85" s="218"/>
      <c r="BP85" s="218"/>
      <c r="BQ85" s="214"/>
      <c r="BR85" s="214"/>
      <c r="BS85" s="219"/>
      <c r="BT85" s="219"/>
      <c r="BU85" s="219"/>
      <c r="BV85" s="219"/>
      <c r="BW85" s="219"/>
      <c r="BX85" s="219"/>
      <c r="BY85" s="219"/>
      <c r="BZ85" s="219"/>
      <c r="CA85" s="219"/>
      <c r="CB85" s="219"/>
      <c r="CC85" s="219"/>
      <c r="CD85" s="219"/>
      <c r="CE85" s="219"/>
      <c r="CF85" s="219"/>
      <c r="CG85" s="219"/>
      <c r="CH85" s="219"/>
    </row>
    <row r="86" spans="17:86" x14ac:dyDescent="0.45">
      <c r="Q86" s="58">
        <f>IF(DAY(DATE($AC$83,$AG$83,ROW()-85))=ROW()-85,DATE($AC$83,$AG$83,ROW()-85),"")</f>
        <v>46174</v>
      </c>
      <c r="R86" s="3" t="str">
        <f t="shared" ref="R86:R116" si="14">TEXT(Q86,"aaa")</f>
        <v>月</v>
      </c>
      <c r="S86" s="225"/>
      <c r="T86" s="227"/>
      <c r="U86" s="197"/>
      <c r="V86" s="225"/>
      <c r="W86" s="225"/>
      <c r="X86" s="227"/>
      <c r="Y86" s="197"/>
      <c r="Z86" s="225"/>
      <c r="AA86" s="225"/>
      <c r="AB86" s="227"/>
      <c r="AC86" s="228"/>
      <c r="AD86" s="225"/>
      <c r="AE86" s="225"/>
      <c r="AF86" s="225"/>
      <c r="AG86" s="221">
        <f>(U86-S86)+(Y86-W86)+(AC86-AA86)-AE86</f>
        <v>0</v>
      </c>
      <c r="AH86" s="221"/>
      <c r="AI86" s="226"/>
      <c r="AJ86" s="226"/>
      <c r="AK86" s="226"/>
      <c r="AL86" s="226"/>
      <c r="AM86" s="226"/>
      <c r="AN86" s="226"/>
      <c r="AO86" s="226"/>
      <c r="AP86" s="226"/>
      <c r="AQ86" s="226"/>
      <c r="AR86" s="226"/>
      <c r="AS86" s="226"/>
      <c r="AT86" s="226"/>
      <c r="AU86" s="226"/>
      <c r="AV86" s="226"/>
      <c r="AW86" s="226"/>
      <c r="AX86" s="226"/>
      <c r="BA86" s="58">
        <f>IF(DAY(DATE($AC$83,$AG$83,ROW()-85))=ROW()-85,DATE($AC$83,$AG$83,ROW()-85),"")</f>
        <v>46174</v>
      </c>
      <c r="BB86" s="3" t="str">
        <f t="shared" ref="BB86:BB116" si="15">TEXT(BA86,"aaa")</f>
        <v>月</v>
      </c>
      <c r="BC86" s="221"/>
      <c r="BD86" s="222"/>
      <c r="BE86" s="220"/>
      <c r="BF86" s="221"/>
      <c r="BG86" s="221"/>
      <c r="BH86" s="222"/>
      <c r="BI86" s="220"/>
      <c r="BJ86" s="221"/>
      <c r="BK86" s="221"/>
      <c r="BL86" s="222"/>
      <c r="BM86" s="223"/>
      <c r="BN86" s="221"/>
      <c r="BO86" s="221"/>
      <c r="BP86" s="221"/>
      <c r="BQ86" s="221">
        <f>(BE86-BC86)+(BI86-BG86)+(BM86-BK86)-BO86</f>
        <v>0</v>
      </c>
      <c r="BR86" s="221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</row>
    <row r="87" spans="17:86" x14ac:dyDescent="0.45">
      <c r="Q87" s="58">
        <f t="shared" ref="Q87:Q116" si="16">IF(DAY(DATE($AC$83,$AG$83,ROW()-85))=ROW()-85,DATE($AC$83,$AG$83,ROW()-85),"")</f>
        <v>46175</v>
      </c>
      <c r="R87" s="3" t="str">
        <f t="shared" si="14"/>
        <v>火</v>
      </c>
      <c r="S87" s="225"/>
      <c r="T87" s="227"/>
      <c r="U87" s="197"/>
      <c r="V87" s="225"/>
      <c r="W87" s="225"/>
      <c r="X87" s="227"/>
      <c r="Y87" s="197"/>
      <c r="Z87" s="225"/>
      <c r="AA87" s="225"/>
      <c r="AB87" s="227"/>
      <c r="AC87" s="197"/>
      <c r="AD87" s="225"/>
      <c r="AE87" s="225"/>
      <c r="AF87" s="225"/>
      <c r="AG87" s="221">
        <f t="shared" ref="AG87:AG115" si="17">(U87-S87)+(Y87-W87)+(AC87-AA87)-AE87</f>
        <v>0</v>
      </c>
      <c r="AH87" s="221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BA87" s="58">
        <f t="shared" ref="BA87:BA116" si="18">IF(DAY(DATE($AC$83,$AG$83,ROW()-85))=ROW()-85,DATE($AC$83,$AG$83,ROW()-85),"")</f>
        <v>46175</v>
      </c>
      <c r="BB87" s="3" t="str">
        <f t="shared" si="15"/>
        <v>火</v>
      </c>
      <c r="BC87" s="221"/>
      <c r="BD87" s="222"/>
      <c r="BE87" s="220"/>
      <c r="BF87" s="221"/>
      <c r="BG87" s="221"/>
      <c r="BH87" s="222"/>
      <c r="BI87" s="220"/>
      <c r="BJ87" s="221"/>
      <c r="BK87" s="221"/>
      <c r="BL87" s="222"/>
      <c r="BM87" s="220"/>
      <c r="BN87" s="221"/>
      <c r="BO87" s="221"/>
      <c r="BP87" s="221"/>
      <c r="BQ87" s="221">
        <f t="shared" ref="BQ87:BQ115" si="19">(BE87-BC87)+(BI87-BG87)+(BM87-BK87)-BO87</f>
        <v>0</v>
      </c>
      <c r="BR87" s="221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</row>
    <row r="88" spans="17:86" x14ac:dyDescent="0.45">
      <c r="Q88" s="58">
        <f t="shared" si="16"/>
        <v>46176</v>
      </c>
      <c r="R88" s="3" t="str">
        <f t="shared" si="14"/>
        <v>水</v>
      </c>
      <c r="S88" s="225"/>
      <c r="T88" s="227"/>
      <c r="U88" s="197"/>
      <c r="V88" s="225"/>
      <c r="W88" s="225"/>
      <c r="X88" s="227"/>
      <c r="Y88" s="197"/>
      <c r="Z88" s="225"/>
      <c r="AA88" s="225"/>
      <c r="AB88" s="227"/>
      <c r="AC88" s="197"/>
      <c r="AD88" s="225"/>
      <c r="AE88" s="225"/>
      <c r="AF88" s="225"/>
      <c r="AG88" s="221">
        <f t="shared" si="17"/>
        <v>0</v>
      </c>
      <c r="AH88" s="221"/>
      <c r="AI88" s="226"/>
      <c r="AJ88" s="226"/>
      <c r="AK88" s="226"/>
      <c r="AL88" s="226"/>
      <c r="AM88" s="226"/>
      <c r="AN88" s="226"/>
      <c r="AO88" s="226"/>
      <c r="AP88" s="226"/>
      <c r="AQ88" s="226"/>
      <c r="AR88" s="226"/>
      <c r="AS88" s="226"/>
      <c r="AT88" s="226"/>
      <c r="AU88" s="226"/>
      <c r="AV88" s="226"/>
      <c r="AW88" s="226"/>
      <c r="AX88" s="226"/>
      <c r="BA88" s="58">
        <f t="shared" si="18"/>
        <v>46176</v>
      </c>
      <c r="BB88" s="3" t="str">
        <f t="shared" si="15"/>
        <v>水</v>
      </c>
      <c r="BC88" s="221"/>
      <c r="BD88" s="222"/>
      <c r="BE88" s="220"/>
      <c r="BF88" s="221"/>
      <c r="BG88" s="221"/>
      <c r="BH88" s="222"/>
      <c r="BI88" s="220"/>
      <c r="BJ88" s="221"/>
      <c r="BK88" s="221"/>
      <c r="BL88" s="222"/>
      <c r="BM88" s="220"/>
      <c r="BN88" s="221"/>
      <c r="BO88" s="221"/>
      <c r="BP88" s="221"/>
      <c r="BQ88" s="221">
        <f t="shared" si="19"/>
        <v>0</v>
      </c>
      <c r="BR88" s="221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</row>
    <row r="89" spans="17:86" x14ac:dyDescent="0.45">
      <c r="Q89" s="58">
        <f t="shared" si="16"/>
        <v>46177</v>
      </c>
      <c r="R89" s="3" t="str">
        <f t="shared" si="14"/>
        <v>木</v>
      </c>
      <c r="S89" s="225"/>
      <c r="T89" s="227"/>
      <c r="U89" s="197"/>
      <c r="V89" s="225"/>
      <c r="W89" s="225"/>
      <c r="X89" s="227"/>
      <c r="Y89" s="197"/>
      <c r="Z89" s="225"/>
      <c r="AA89" s="225"/>
      <c r="AB89" s="227"/>
      <c r="AC89" s="197"/>
      <c r="AD89" s="225"/>
      <c r="AE89" s="225"/>
      <c r="AF89" s="225"/>
      <c r="AG89" s="221">
        <f t="shared" si="17"/>
        <v>0</v>
      </c>
      <c r="AH89" s="221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BA89" s="58">
        <f t="shared" si="18"/>
        <v>46177</v>
      </c>
      <c r="BB89" s="3" t="str">
        <f t="shared" si="15"/>
        <v>木</v>
      </c>
      <c r="BC89" s="221"/>
      <c r="BD89" s="222"/>
      <c r="BE89" s="220"/>
      <c r="BF89" s="221"/>
      <c r="BG89" s="221"/>
      <c r="BH89" s="222"/>
      <c r="BI89" s="220"/>
      <c r="BJ89" s="221"/>
      <c r="BK89" s="221"/>
      <c r="BL89" s="222"/>
      <c r="BM89" s="220"/>
      <c r="BN89" s="221"/>
      <c r="BO89" s="221"/>
      <c r="BP89" s="221"/>
      <c r="BQ89" s="221">
        <f t="shared" si="19"/>
        <v>0</v>
      </c>
      <c r="BR89" s="221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</row>
    <row r="90" spans="17:86" x14ac:dyDescent="0.45">
      <c r="Q90" s="58">
        <f t="shared" si="16"/>
        <v>46178</v>
      </c>
      <c r="R90" s="3" t="str">
        <f t="shared" si="14"/>
        <v>金</v>
      </c>
      <c r="S90" s="225"/>
      <c r="T90" s="227"/>
      <c r="U90" s="197"/>
      <c r="V90" s="225"/>
      <c r="W90" s="225"/>
      <c r="X90" s="227"/>
      <c r="Y90" s="197"/>
      <c r="Z90" s="225"/>
      <c r="AA90" s="225"/>
      <c r="AB90" s="227"/>
      <c r="AC90" s="197"/>
      <c r="AD90" s="225"/>
      <c r="AE90" s="225"/>
      <c r="AF90" s="225"/>
      <c r="AG90" s="221">
        <f t="shared" si="17"/>
        <v>0</v>
      </c>
      <c r="AH90" s="221"/>
      <c r="AI90" s="226"/>
      <c r="AJ90" s="226"/>
      <c r="AK90" s="226"/>
      <c r="AL90" s="226"/>
      <c r="AM90" s="226"/>
      <c r="AN90" s="226"/>
      <c r="AO90" s="226"/>
      <c r="AP90" s="226"/>
      <c r="AQ90" s="226"/>
      <c r="AR90" s="226"/>
      <c r="AS90" s="226"/>
      <c r="AT90" s="226"/>
      <c r="AU90" s="226"/>
      <c r="AV90" s="226"/>
      <c r="AW90" s="226"/>
      <c r="AX90" s="226"/>
      <c r="BA90" s="58">
        <f t="shared" si="18"/>
        <v>46178</v>
      </c>
      <c r="BB90" s="3" t="str">
        <f t="shared" si="15"/>
        <v>金</v>
      </c>
      <c r="BC90" s="221"/>
      <c r="BD90" s="222"/>
      <c r="BE90" s="220"/>
      <c r="BF90" s="221"/>
      <c r="BG90" s="221"/>
      <c r="BH90" s="222"/>
      <c r="BI90" s="220"/>
      <c r="BJ90" s="221"/>
      <c r="BK90" s="221"/>
      <c r="BL90" s="222"/>
      <c r="BM90" s="220"/>
      <c r="BN90" s="221"/>
      <c r="BO90" s="221"/>
      <c r="BP90" s="221"/>
      <c r="BQ90" s="221">
        <f t="shared" si="19"/>
        <v>0</v>
      </c>
      <c r="BR90" s="221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</row>
    <row r="91" spans="17:86" x14ac:dyDescent="0.45">
      <c r="Q91" s="58">
        <f t="shared" si="16"/>
        <v>46179</v>
      </c>
      <c r="R91" s="3" t="str">
        <f t="shared" si="14"/>
        <v>土</v>
      </c>
      <c r="S91" s="225"/>
      <c r="T91" s="227"/>
      <c r="U91" s="197"/>
      <c r="V91" s="225"/>
      <c r="W91" s="225"/>
      <c r="X91" s="227"/>
      <c r="Y91" s="197"/>
      <c r="Z91" s="225"/>
      <c r="AA91" s="225"/>
      <c r="AB91" s="227"/>
      <c r="AC91" s="197"/>
      <c r="AD91" s="225"/>
      <c r="AE91" s="225"/>
      <c r="AF91" s="225"/>
      <c r="AG91" s="221">
        <f t="shared" si="17"/>
        <v>0</v>
      </c>
      <c r="AH91" s="221"/>
      <c r="AI91" s="226"/>
      <c r="AJ91" s="226"/>
      <c r="AK91" s="226"/>
      <c r="AL91" s="226"/>
      <c r="AM91" s="226"/>
      <c r="AN91" s="226"/>
      <c r="AO91" s="226"/>
      <c r="AP91" s="226"/>
      <c r="AQ91" s="226"/>
      <c r="AR91" s="226"/>
      <c r="AS91" s="226"/>
      <c r="AT91" s="226"/>
      <c r="AU91" s="226"/>
      <c r="AV91" s="226"/>
      <c r="AW91" s="226"/>
      <c r="AX91" s="226"/>
      <c r="BA91" s="58">
        <f t="shared" si="18"/>
        <v>46179</v>
      </c>
      <c r="BB91" s="3" t="str">
        <f t="shared" si="15"/>
        <v>土</v>
      </c>
      <c r="BC91" s="221"/>
      <c r="BD91" s="222"/>
      <c r="BE91" s="220"/>
      <c r="BF91" s="221"/>
      <c r="BG91" s="221"/>
      <c r="BH91" s="222"/>
      <c r="BI91" s="220"/>
      <c r="BJ91" s="221"/>
      <c r="BK91" s="221"/>
      <c r="BL91" s="222"/>
      <c r="BM91" s="220"/>
      <c r="BN91" s="221"/>
      <c r="BO91" s="221"/>
      <c r="BP91" s="221"/>
      <c r="BQ91" s="221">
        <f t="shared" si="19"/>
        <v>0</v>
      </c>
      <c r="BR91" s="221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</row>
    <row r="92" spans="17:86" x14ac:dyDescent="0.45">
      <c r="Q92" s="58">
        <f t="shared" si="16"/>
        <v>46180</v>
      </c>
      <c r="R92" s="3" t="str">
        <f t="shared" si="14"/>
        <v>日</v>
      </c>
      <c r="S92" s="225"/>
      <c r="T92" s="227"/>
      <c r="U92" s="197"/>
      <c r="V92" s="225"/>
      <c r="W92" s="225"/>
      <c r="X92" s="227"/>
      <c r="Y92" s="197"/>
      <c r="Z92" s="225"/>
      <c r="AA92" s="225"/>
      <c r="AB92" s="227"/>
      <c r="AC92" s="197"/>
      <c r="AD92" s="225"/>
      <c r="AE92" s="225"/>
      <c r="AF92" s="225"/>
      <c r="AG92" s="221">
        <f t="shared" si="17"/>
        <v>0</v>
      </c>
      <c r="AH92" s="221"/>
      <c r="AI92" s="226"/>
      <c r="AJ92" s="226"/>
      <c r="AK92" s="226"/>
      <c r="AL92" s="226"/>
      <c r="AM92" s="226"/>
      <c r="AN92" s="226"/>
      <c r="AO92" s="226"/>
      <c r="AP92" s="226"/>
      <c r="AQ92" s="226"/>
      <c r="AR92" s="226"/>
      <c r="AS92" s="226"/>
      <c r="AT92" s="226"/>
      <c r="AU92" s="226"/>
      <c r="AV92" s="226"/>
      <c r="AW92" s="226"/>
      <c r="AX92" s="226"/>
      <c r="BA92" s="58">
        <f t="shared" si="18"/>
        <v>46180</v>
      </c>
      <c r="BB92" s="3" t="str">
        <f t="shared" si="15"/>
        <v>日</v>
      </c>
      <c r="BC92" s="221"/>
      <c r="BD92" s="222"/>
      <c r="BE92" s="220"/>
      <c r="BF92" s="221"/>
      <c r="BG92" s="221"/>
      <c r="BH92" s="222"/>
      <c r="BI92" s="220"/>
      <c r="BJ92" s="221"/>
      <c r="BK92" s="221"/>
      <c r="BL92" s="222"/>
      <c r="BM92" s="220"/>
      <c r="BN92" s="221"/>
      <c r="BO92" s="221"/>
      <c r="BP92" s="221"/>
      <c r="BQ92" s="221">
        <f t="shared" si="19"/>
        <v>0</v>
      </c>
      <c r="BR92" s="221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</row>
    <row r="93" spans="17:86" x14ac:dyDescent="0.45">
      <c r="Q93" s="58">
        <f t="shared" si="16"/>
        <v>46181</v>
      </c>
      <c r="R93" s="3" t="str">
        <f t="shared" si="14"/>
        <v>月</v>
      </c>
      <c r="S93" s="225"/>
      <c r="T93" s="227"/>
      <c r="U93" s="197"/>
      <c r="V93" s="225"/>
      <c r="W93" s="225"/>
      <c r="X93" s="227"/>
      <c r="Y93" s="197"/>
      <c r="Z93" s="225"/>
      <c r="AA93" s="225"/>
      <c r="AB93" s="227"/>
      <c r="AC93" s="197"/>
      <c r="AD93" s="225"/>
      <c r="AE93" s="225"/>
      <c r="AF93" s="225"/>
      <c r="AG93" s="221">
        <f t="shared" si="17"/>
        <v>0</v>
      </c>
      <c r="AH93" s="221"/>
      <c r="AI93" s="226"/>
      <c r="AJ93" s="226"/>
      <c r="AK93" s="226"/>
      <c r="AL93" s="226"/>
      <c r="AM93" s="226"/>
      <c r="AN93" s="226"/>
      <c r="AO93" s="226"/>
      <c r="AP93" s="226"/>
      <c r="AQ93" s="226"/>
      <c r="AR93" s="226"/>
      <c r="AS93" s="226"/>
      <c r="AT93" s="226"/>
      <c r="AU93" s="226"/>
      <c r="AV93" s="226"/>
      <c r="AW93" s="226"/>
      <c r="AX93" s="226"/>
      <c r="BA93" s="58">
        <f t="shared" si="18"/>
        <v>46181</v>
      </c>
      <c r="BB93" s="3" t="str">
        <f t="shared" si="15"/>
        <v>月</v>
      </c>
      <c r="BC93" s="221"/>
      <c r="BD93" s="222"/>
      <c r="BE93" s="220"/>
      <c r="BF93" s="221"/>
      <c r="BG93" s="221"/>
      <c r="BH93" s="222"/>
      <c r="BI93" s="220"/>
      <c r="BJ93" s="221"/>
      <c r="BK93" s="221"/>
      <c r="BL93" s="222"/>
      <c r="BM93" s="220"/>
      <c r="BN93" s="221"/>
      <c r="BO93" s="221"/>
      <c r="BP93" s="221"/>
      <c r="BQ93" s="221">
        <f t="shared" si="19"/>
        <v>0</v>
      </c>
      <c r="BR93" s="221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</row>
    <row r="94" spans="17:86" x14ac:dyDescent="0.45">
      <c r="Q94" s="58">
        <f t="shared" si="16"/>
        <v>46182</v>
      </c>
      <c r="R94" s="3" t="str">
        <f t="shared" si="14"/>
        <v>火</v>
      </c>
      <c r="S94" s="225"/>
      <c r="T94" s="227"/>
      <c r="U94" s="197"/>
      <c r="V94" s="225"/>
      <c r="W94" s="225"/>
      <c r="X94" s="227"/>
      <c r="Y94" s="197"/>
      <c r="Z94" s="225"/>
      <c r="AA94" s="225"/>
      <c r="AB94" s="227"/>
      <c r="AC94" s="197"/>
      <c r="AD94" s="225"/>
      <c r="AE94" s="225"/>
      <c r="AF94" s="225"/>
      <c r="AG94" s="221">
        <f t="shared" si="17"/>
        <v>0</v>
      </c>
      <c r="AH94" s="221"/>
      <c r="AI94" s="226"/>
      <c r="AJ94" s="226"/>
      <c r="AK94" s="226"/>
      <c r="AL94" s="226"/>
      <c r="AM94" s="226"/>
      <c r="AN94" s="226"/>
      <c r="AO94" s="226"/>
      <c r="AP94" s="226"/>
      <c r="AQ94" s="226"/>
      <c r="AR94" s="226"/>
      <c r="AS94" s="226"/>
      <c r="AT94" s="226"/>
      <c r="AU94" s="226"/>
      <c r="AV94" s="226"/>
      <c r="AW94" s="226"/>
      <c r="AX94" s="226"/>
      <c r="BA94" s="58">
        <f t="shared" si="18"/>
        <v>46182</v>
      </c>
      <c r="BB94" s="3" t="str">
        <f t="shared" si="15"/>
        <v>火</v>
      </c>
      <c r="BC94" s="221"/>
      <c r="BD94" s="222"/>
      <c r="BE94" s="220"/>
      <c r="BF94" s="221"/>
      <c r="BG94" s="221"/>
      <c r="BH94" s="222"/>
      <c r="BI94" s="220"/>
      <c r="BJ94" s="221"/>
      <c r="BK94" s="221"/>
      <c r="BL94" s="222"/>
      <c r="BM94" s="220"/>
      <c r="BN94" s="221"/>
      <c r="BO94" s="221"/>
      <c r="BP94" s="221"/>
      <c r="BQ94" s="221">
        <f t="shared" si="19"/>
        <v>0</v>
      </c>
      <c r="BR94" s="221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</row>
    <row r="95" spans="17:86" x14ac:dyDescent="0.45">
      <c r="Q95" s="58">
        <f t="shared" si="16"/>
        <v>46183</v>
      </c>
      <c r="R95" s="3" t="str">
        <f t="shared" si="14"/>
        <v>水</v>
      </c>
      <c r="S95" s="225"/>
      <c r="T95" s="227"/>
      <c r="U95" s="197"/>
      <c r="V95" s="225"/>
      <c r="W95" s="225"/>
      <c r="X95" s="227"/>
      <c r="Y95" s="197"/>
      <c r="Z95" s="225"/>
      <c r="AA95" s="225"/>
      <c r="AB95" s="227"/>
      <c r="AC95" s="197"/>
      <c r="AD95" s="225"/>
      <c r="AE95" s="225"/>
      <c r="AF95" s="225"/>
      <c r="AG95" s="221">
        <f t="shared" si="17"/>
        <v>0</v>
      </c>
      <c r="AH95" s="221"/>
      <c r="AI95" s="226"/>
      <c r="AJ95" s="226"/>
      <c r="AK95" s="226"/>
      <c r="AL95" s="226"/>
      <c r="AM95" s="226"/>
      <c r="AN95" s="226"/>
      <c r="AO95" s="226"/>
      <c r="AP95" s="226"/>
      <c r="AQ95" s="226"/>
      <c r="AR95" s="226"/>
      <c r="AS95" s="226"/>
      <c r="AT95" s="226"/>
      <c r="AU95" s="226"/>
      <c r="AV95" s="226"/>
      <c r="AW95" s="226"/>
      <c r="AX95" s="226"/>
      <c r="BA95" s="58">
        <f t="shared" si="18"/>
        <v>46183</v>
      </c>
      <c r="BB95" s="3" t="str">
        <f t="shared" si="15"/>
        <v>水</v>
      </c>
      <c r="BC95" s="221"/>
      <c r="BD95" s="222"/>
      <c r="BE95" s="220"/>
      <c r="BF95" s="221"/>
      <c r="BG95" s="221"/>
      <c r="BH95" s="222"/>
      <c r="BI95" s="220"/>
      <c r="BJ95" s="221"/>
      <c r="BK95" s="221"/>
      <c r="BL95" s="222"/>
      <c r="BM95" s="220"/>
      <c r="BN95" s="221"/>
      <c r="BO95" s="221"/>
      <c r="BP95" s="221"/>
      <c r="BQ95" s="221">
        <f t="shared" si="19"/>
        <v>0</v>
      </c>
      <c r="BR95" s="221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</row>
    <row r="96" spans="17:86" x14ac:dyDescent="0.45">
      <c r="Q96" s="58">
        <f t="shared" si="16"/>
        <v>46184</v>
      </c>
      <c r="R96" s="3" t="str">
        <f t="shared" si="14"/>
        <v>木</v>
      </c>
      <c r="S96" s="225"/>
      <c r="T96" s="227"/>
      <c r="U96" s="197"/>
      <c r="V96" s="225"/>
      <c r="W96" s="225"/>
      <c r="X96" s="227"/>
      <c r="Y96" s="197"/>
      <c r="Z96" s="225"/>
      <c r="AA96" s="225"/>
      <c r="AB96" s="227"/>
      <c r="AC96" s="197"/>
      <c r="AD96" s="225"/>
      <c r="AE96" s="225"/>
      <c r="AF96" s="225"/>
      <c r="AG96" s="221">
        <f t="shared" si="17"/>
        <v>0</v>
      </c>
      <c r="AH96" s="221"/>
      <c r="AI96" s="226"/>
      <c r="AJ96" s="226"/>
      <c r="AK96" s="226"/>
      <c r="AL96" s="226"/>
      <c r="AM96" s="226"/>
      <c r="AN96" s="226"/>
      <c r="AO96" s="226"/>
      <c r="AP96" s="226"/>
      <c r="AQ96" s="226"/>
      <c r="AR96" s="226"/>
      <c r="AS96" s="226"/>
      <c r="AT96" s="226"/>
      <c r="AU96" s="226"/>
      <c r="AV96" s="226"/>
      <c r="AW96" s="226"/>
      <c r="AX96" s="226"/>
      <c r="BA96" s="58">
        <f t="shared" si="18"/>
        <v>46184</v>
      </c>
      <c r="BB96" s="3" t="str">
        <f t="shared" si="15"/>
        <v>木</v>
      </c>
      <c r="BC96" s="221"/>
      <c r="BD96" s="222"/>
      <c r="BE96" s="220"/>
      <c r="BF96" s="221"/>
      <c r="BG96" s="221"/>
      <c r="BH96" s="222"/>
      <c r="BI96" s="220"/>
      <c r="BJ96" s="221"/>
      <c r="BK96" s="221"/>
      <c r="BL96" s="222"/>
      <c r="BM96" s="220"/>
      <c r="BN96" s="221"/>
      <c r="BO96" s="221"/>
      <c r="BP96" s="221"/>
      <c r="BQ96" s="221">
        <f t="shared" si="19"/>
        <v>0</v>
      </c>
      <c r="BR96" s="221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</row>
    <row r="97" spans="17:86" x14ac:dyDescent="0.45">
      <c r="Q97" s="58">
        <f t="shared" si="16"/>
        <v>46185</v>
      </c>
      <c r="R97" s="3" t="str">
        <f t="shared" si="14"/>
        <v>金</v>
      </c>
      <c r="S97" s="225"/>
      <c r="T97" s="227"/>
      <c r="U97" s="197"/>
      <c r="V97" s="225"/>
      <c r="W97" s="225"/>
      <c r="X97" s="227"/>
      <c r="Y97" s="197"/>
      <c r="Z97" s="225"/>
      <c r="AA97" s="225"/>
      <c r="AB97" s="227"/>
      <c r="AC97" s="197"/>
      <c r="AD97" s="225"/>
      <c r="AE97" s="225"/>
      <c r="AF97" s="225"/>
      <c r="AG97" s="221">
        <f t="shared" si="17"/>
        <v>0</v>
      </c>
      <c r="AH97" s="221"/>
      <c r="AI97" s="226"/>
      <c r="AJ97" s="226"/>
      <c r="AK97" s="226"/>
      <c r="AL97" s="226"/>
      <c r="AM97" s="226"/>
      <c r="AN97" s="226"/>
      <c r="AO97" s="226"/>
      <c r="AP97" s="226"/>
      <c r="AQ97" s="226"/>
      <c r="AR97" s="226"/>
      <c r="AS97" s="226"/>
      <c r="AT97" s="226"/>
      <c r="AU97" s="226"/>
      <c r="AV97" s="226"/>
      <c r="AW97" s="226"/>
      <c r="AX97" s="226"/>
      <c r="BA97" s="58">
        <f t="shared" si="18"/>
        <v>46185</v>
      </c>
      <c r="BB97" s="3" t="str">
        <f t="shared" si="15"/>
        <v>金</v>
      </c>
      <c r="BC97" s="221"/>
      <c r="BD97" s="222"/>
      <c r="BE97" s="220"/>
      <c r="BF97" s="221"/>
      <c r="BG97" s="221"/>
      <c r="BH97" s="222"/>
      <c r="BI97" s="220"/>
      <c r="BJ97" s="221"/>
      <c r="BK97" s="221"/>
      <c r="BL97" s="222"/>
      <c r="BM97" s="220"/>
      <c r="BN97" s="221"/>
      <c r="BO97" s="221"/>
      <c r="BP97" s="221"/>
      <c r="BQ97" s="221">
        <f t="shared" si="19"/>
        <v>0</v>
      </c>
      <c r="BR97" s="221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</row>
    <row r="98" spans="17:86" x14ac:dyDescent="0.45">
      <c r="Q98" s="58">
        <f t="shared" si="16"/>
        <v>46186</v>
      </c>
      <c r="R98" s="3" t="str">
        <f t="shared" si="14"/>
        <v>土</v>
      </c>
      <c r="S98" s="225"/>
      <c r="T98" s="227"/>
      <c r="U98" s="197"/>
      <c r="V98" s="225"/>
      <c r="W98" s="225"/>
      <c r="X98" s="227"/>
      <c r="Y98" s="197"/>
      <c r="Z98" s="225"/>
      <c r="AA98" s="225"/>
      <c r="AB98" s="227"/>
      <c r="AC98" s="197"/>
      <c r="AD98" s="225"/>
      <c r="AE98" s="225"/>
      <c r="AF98" s="225"/>
      <c r="AG98" s="221">
        <f t="shared" si="17"/>
        <v>0</v>
      </c>
      <c r="AH98" s="221"/>
      <c r="AI98" s="226"/>
      <c r="AJ98" s="226"/>
      <c r="AK98" s="226"/>
      <c r="AL98" s="226"/>
      <c r="AM98" s="226"/>
      <c r="AN98" s="226"/>
      <c r="AO98" s="226"/>
      <c r="AP98" s="226"/>
      <c r="AQ98" s="226"/>
      <c r="AR98" s="226"/>
      <c r="AS98" s="226"/>
      <c r="AT98" s="226"/>
      <c r="AU98" s="226"/>
      <c r="AV98" s="226"/>
      <c r="AW98" s="226"/>
      <c r="AX98" s="226"/>
      <c r="BA98" s="58">
        <f t="shared" si="18"/>
        <v>46186</v>
      </c>
      <c r="BB98" s="3" t="str">
        <f t="shared" si="15"/>
        <v>土</v>
      </c>
      <c r="BC98" s="221"/>
      <c r="BD98" s="222"/>
      <c r="BE98" s="220"/>
      <c r="BF98" s="221"/>
      <c r="BG98" s="221"/>
      <c r="BH98" s="222"/>
      <c r="BI98" s="220"/>
      <c r="BJ98" s="221"/>
      <c r="BK98" s="221"/>
      <c r="BL98" s="222"/>
      <c r="BM98" s="220"/>
      <c r="BN98" s="221"/>
      <c r="BO98" s="221"/>
      <c r="BP98" s="221"/>
      <c r="BQ98" s="221">
        <f t="shared" si="19"/>
        <v>0</v>
      </c>
      <c r="BR98" s="221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</row>
    <row r="99" spans="17:86" x14ac:dyDescent="0.45">
      <c r="Q99" s="58">
        <f t="shared" si="16"/>
        <v>46187</v>
      </c>
      <c r="R99" s="3" t="str">
        <f t="shared" si="14"/>
        <v>日</v>
      </c>
      <c r="S99" s="225"/>
      <c r="T99" s="227"/>
      <c r="U99" s="197"/>
      <c r="V99" s="225"/>
      <c r="W99" s="225"/>
      <c r="X99" s="227"/>
      <c r="Y99" s="197"/>
      <c r="Z99" s="225"/>
      <c r="AA99" s="225"/>
      <c r="AB99" s="227"/>
      <c r="AC99" s="197"/>
      <c r="AD99" s="225"/>
      <c r="AE99" s="225"/>
      <c r="AF99" s="225"/>
      <c r="AG99" s="221">
        <f t="shared" si="17"/>
        <v>0</v>
      </c>
      <c r="AH99" s="221"/>
      <c r="AI99" s="226"/>
      <c r="AJ99" s="226"/>
      <c r="AK99" s="226"/>
      <c r="AL99" s="226"/>
      <c r="AM99" s="226"/>
      <c r="AN99" s="226"/>
      <c r="AO99" s="226"/>
      <c r="AP99" s="226"/>
      <c r="AQ99" s="226"/>
      <c r="AR99" s="226"/>
      <c r="AS99" s="226"/>
      <c r="AT99" s="226"/>
      <c r="AU99" s="226"/>
      <c r="AV99" s="226"/>
      <c r="AW99" s="226"/>
      <c r="AX99" s="226"/>
      <c r="BA99" s="58">
        <f t="shared" si="18"/>
        <v>46187</v>
      </c>
      <c r="BB99" s="3" t="str">
        <f t="shared" si="15"/>
        <v>日</v>
      </c>
      <c r="BC99" s="221"/>
      <c r="BD99" s="222"/>
      <c r="BE99" s="220"/>
      <c r="BF99" s="221"/>
      <c r="BG99" s="221"/>
      <c r="BH99" s="222"/>
      <c r="BI99" s="220"/>
      <c r="BJ99" s="221"/>
      <c r="BK99" s="221"/>
      <c r="BL99" s="222"/>
      <c r="BM99" s="220"/>
      <c r="BN99" s="221"/>
      <c r="BO99" s="221"/>
      <c r="BP99" s="221"/>
      <c r="BQ99" s="221">
        <f t="shared" si="19"/>
        <v>0</v>
      </c>
      <c r="BR99" s="221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</row>
    <row r="100" spans="17:86" x14ac:dyDescent="0.45">
      <c r="Q100" s="58">
        <f t="shared" si="16"/>
        <v>46188</v>
      </c>
      <c r="R100" s="3" t="str">
        <f t="shared" si="14"/>
        <v>月</v>
      </c>
      <c r="S100" s="225"/>
      <c r="T100" s="227"/>
      <c r="U100" s="197"/>
      <c r="V100" s="225"/>
      <c r="W100" s="225"/>
      <c r="X100" s="227"/>
      <c r="Y100" s="197"/>
      <c r="Z100" s="225"/>
      <c r="AA100" s="225"/>
      <c r="AB100" s="227"/>
      <c r="AC100" s="197"/>
      <c r="AD100" s="225"/>
      <c r="AE100" s="225"/>
      <c r="AF100" s="225"/>
      <c r="AG100" s="221">
        <f t="shared" si="17"/>
        <v>0</v>
      </c>
      <c r="AH100" s="221"/>
      <c r="AI100" s="226"/>
      <c r="AJ100" s="226"/>
      <c r="AK100" s="226"/>
      <c r="AL100" s="226"/>
      <c r="AM100" s="226"/>
      <c r="AN100" s="226"/>
      <c r="AO100" s="226"/>
      <c r="AP100" s="226"/>
      <c r="AQ100" s="226"/>
      <c r="AR100" s="226"/>
      <c r="AS100" s="226"/>
      <c r="AT100" s="226"/>
      <c r="AU100" s="226"/>
      <c r="AV100" s="226"/>
      <c r="AW100" s="226"/>
      <c r="AX100" s="226"/>
      <c r="BA100" s="58">
        <f t="shared" si="18"/>
        <v>46188</v>
      </c>
      <c r="BB100" s="3" t="str">
        <f t="shared" si="15"/>
        <v>月</v>
      </c>
      <c r="BC100" s="221"/>
      <c r="BD100" s="222"/>
      <c r="BE100" s="220"/>
      <c r="BF100" s="221"/>
      <c r="BG100" s="221"/>
      <c r="BH100" s="222"/>
      <c r="BI100" s="220"/>
      <c r="BJ100" s="221"/>
      <c r="BK100" s="221"/>
      <c r="BL100" s="222"/>
      <c r="BM100" s="220"/>
      <c r="BN100" s="221"/>
      <c r="BO100" s="221"/>
      <c r="BP100" s="221"/>
      <c r="BQ100" s="221">
        <f t="shared" si="19"/>
        <v>0</v>
      </c>
      <c r="BR100" s="221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</row>
    <row r="101" spans="17:86" x14ac:dyDescent="0.45">
      <c r="Q101" s="58">
        <f t="shared" si="16"/>
        <v>46189</v>
      </c>
      <c r="R101" s="3" t="str">
        <f t="shared" si="14"/>
        <v>火</v>
      </c>
      <c r="S101" s="225"/>
      <c r="T101" s="227"/>
      <c r="U101" s="197"/>
      <c r="V101" s="225"/>
      <c r="W101" s="225"/>
      <c r="X101" s="227"/>
      <c r="Y101" s="197"/>
      <c r="Z101" s="225"/>
      <c r="AA101" s="225"/>
      <c r="AB101" s="227"/>
      <c r="AC101" s="197"/>
      <c r="AD101" s="225"/>
      <c r="AE101" s="225"/>
      <c r="AF101" s="225"/>
      <c r="AG101" s="221">
        <f t="shared" si="17"/>
        <v>0</v>
      </c>
      <c r="AH101" s="221"/>
      <c r="AI101" s="226"/>
      <c r="AJ101" s="226"/>
      <c r="AK101" s="226"/>
      <c r="AL101" s="226"/>
      <c r="AM101" s="226"/>
      <c r="AN101" s="226"/>
      <c r="AO101" s="226"/>
      <c r="AP101" s="226"/>
      <c r="AQ101" s="226"/>
      <c r="AR101" s="226"/>
      <c r="AS101" s="226"/>
      <c r="AT101" s="226"/>
      <c r="AU101" s="226"/>
      <c r="AV101" s="226"/>
      <c r="AW101" s="226"/>
      <c r="AX101" s="226"/>
      <c r="BA101" s="58">
        <f t="shared" si="18"/>
        <v>46189</v>
      </c>
      <c r="BB101" s="3" t="str">
        <f t="shared" si="15"/>
        <v>火</v>
      </c>
      <c r="BC101" s="221"/>
      <c r="BD101" s="222"/>
      <c r="BE101" s="220"/>
      <c r="BF101" s="221"/>
      <c r="BG101" s="221"/>
      <c r="BH101" s="222"/>
      <c r="BI101" s="220"/>
      <c r="BJ101" s="221"/>
      <c r="BK101" s="221"/>
      <c r="BL101" s="222"/>
      <c r="BM101" s="220"/>
      <c r="BN101" s="221"/>
      <c r="BO101" s="221"/>
      <c r="BP101" s="221"/>
      <c r="BQ101" s="221">
        <f t="shared" si="19"/>
        <v>0</v>
      </c>
      <c r="BR101" s="221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</row>
    <row r="102" spans="17:86" x14ac:dyDescent="0.45">
      <c r="Q102" s="58">
        <f t="shared" si="16"/>
        <v>46190</v>
      </c>
      <c r="R102" s="3" t="str">
        <f t="shared" si="14"/>
        <v>水</v>
      </c>
      <c r="S102" s="225"/>
      <c r="T102" s="227"/>
      <c r="U102" s="197"/>
      <c r="V102" s="225"/>
      <c r="W102" s="225"/>
      <c r="X102" s="227"/>
      <c r="Y102" s="197"/>
      <c r="Z102" s="225"/>
      <c r="AA102" s="225"/>
      <c r="AB102" s="227"/>
      <c r="AC102" s="197"/>
      <c r="AD102" s="225"/>
      <c r="AE102" s="225"/>
      <c r="AF102" s="225"/>
      <c r="AG102" s="221">
        <f t="shared" si="17"/>
        <v>0</v>
      </c>
      <c r="AH102" s="221"/>
      <c r="AI102" s="226"/>
      <c r="AJ102" s="226"/>
      <c r="AK102" s="226"/>
      <c r="AL102" s="226"/>
      <c r="AM102" s="226"/>
      <c r="AN102" s="226"/>
      <c r="AO102" s="226"/>
      <c r="AP102" s="226"/>
      <c r="AQ102" s="226"/>
      <c r="AR102" s="226"/>
      <c r="AS102" s="226"/>
      <c r="AT102" s="226"/>
      <c r="AU102" s="226"/>
      <c r="AV102" s="226"/>
      <c r="AW102" s="226"/>
      <c r="AX102" s="226"/>
      <c r="BA102" s="58">
        <f t="shared" si="18"/>
        <v>46190</v>
      </c>
      <c r="BB102" s="3" t="str">
        <f t="shared" si="15"/>
        <v>水</v>
      </c>
      <c r="BC102" s="221"/>
      <c r="BD102" s="222"/>
      <c r="BE102" s="220"/>
      <c r="BF102" s="221"/>
      <c r="BG102" s="221"/>
      <c r="BH102" s="222"/>
      <c r="BI102" s="220"/>
      <c r="BJ102" s="221"/>
      <c r="BK102" s="221"/>
      <c r="BL102" s="222"/>
      <c r="BM102" s="220"/>
      <c r="BN102" s="221"/>
      <c r="BO102" s="221"/>
      <c r="BP102" s="221"/>
      <c r="BQ102" s="221">
        <f t="shared" si="19"/>
        <v>0</v>
      </c>
      <c r="BR102" s="221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</row>
    <row r="103" spans="17:86" x14ac:dyDescent="0.45">
      <c r="Q103" s="58">
        <f t="shared" si="16"/>
        <v>46191</v>
      </c>
      <c r="R103" s="3" t="str">
        <f t="shared" si="14"/>
        <v>木</v>
      </c>
      <c r="S103" s="225"/>
      <c r="T103" s="227"/>
      <c r="U103" s="197"/>
      <c r="V103" s="225"/>
      <c r="W103" s="225"/>
      <c r="X103" s="227"/>
      <c r="Y103" s="197"/>
      <c r="Z103" s="225"/>
      <c r="AA103" s="225"/>
      <c r="AB103" s="227"/>
      <c r="AC103" s="197"/>
      <c r="AD103" s="225"/>
      <c r="AE103" s="225"/>
      <c r="AF103" s="225"/>
      <c r="AG103" s="221">
        <f t="shared" si="17"/>
        <v>0</v>
      </c>
      <c r="AH103" s="221"/>
      <c r="AI103" s="226"/>
      <c r="AJ103" s="226"/>
      <c r="AK103" s="226"/>
      <c r="AL103" s="226"/>
      <c r="AM103" s="226"/>
      <c r="AN103" s="226"/>
      <c r="AO103" s="226"/>
      <c r="AP103" s="226"/>
      <c r="AQ103" s="226"/>
      <c r="AR103" s="226"/>
      <c r="AS103" s="226"/>
      <c r="AT103" s="226"/>
      <c r="AU103" s="226"/>
      <c r="AV103" s="226"/>
      <c r="AW103" s="226"/>
      <c r="AX103" s="226"/>
      <c r="BA103" s="58">
        <f t="shared" si="18"/>
        <v>46191</v>
      </c>
      <c r="BB103" s="3" t="str">
        <f t="shared" si="15"/>
        <v>木</v>
      </c>
      <c r="BC103" s="221"/>
      <c r="BD103" s="222"/>
      <c r="BE103" s="220"/>
      <c r="BF103" s="221"/>
      <c r="BG103" s="221"/>
      <c r="BH103" s="222"/>
      <c r="BI103" s="220"/>
      <c r="BJ103" s="221"/>
      <c r="BK103" s="221"/>
      <c r="BL103" s="222"/>
      <c r="BM103" s="220"/>
      <c r="BN103" s="221"/>
      <c r="BO103" s="221"/>
      <c r="BP103" s="221"/>
      <c r="BQ103" s="221">
        <f t="shared" si="19"/>
        <v>0</v>
      </c>
      <c r="BR103" s="221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</row>
    <row r="104" spans="17:86" x14ac:dyDescent="0.45">
      <c r="Q104" s="58">
        <f t="shared" si="16"/>
        <v>46192</v>
      </c>
      <c r="R104" s="3" t="str">
        <f t="shared" si="14"/>
        <v>金</v>
      </c>
      <c r="S104" s="225"/>
      <c r="T104" s="227"/>
      <c r="U104" s="197"/>
      <c r="V104" s="225"/>
      <c r="W104" s="225"/>
      <c r="X104" s="227"/>
      <c r="Y104" s="197"/>
      <c r="Z104" s="225"/>
      <c r="AA104" s="225"/>
      <c r="AB104" s="227"/>
      <c r="AC104" s="197"/>
      <c r="AD104" s="225"/>
      <c r="AE104" s="225"/>
      <c r="AF104" s="225"/>
      <c r="AG104" s="221">
        <f t="shared" si="17"/>
        <v>0</v>
      </c>
      <c r="AH104" s="221"/>
      <c r="AI104" s="226"/>
      <c r="AJ104" s="226"/>
      <c r="AK104" s="226"/>
      <c r="AL104" s="226"/>
      <c r="AM104" s="226"/>
      <c r="AN104" s="226"/>
      <c r="AO104" s="226"/>
      <c r="AP104" s="226"/>
      <c r="AQ104" s="226"/>
      <c r="AR104" s="226"/>
      <c r="AS104" s="226"/>
      <c r="AT104" s="226"/>
      <c r="AU104" s="226"/>
      <c r="AV104" s="226"/>
      <c r="AW104" s="226"/>
      <c r="AX104" s="226"/>
      <c r="BA104" s="58">
        <f t="shared" si="18"/>
        <v>46192</v>
      </c>
      <c r="BB104" s="3" t="str">
        <f t="shared" si="15"/>
        <v>金</v>
      </c>
      <c r="BC104" s="221"/>
      <c r="BD104" s="222"/>
      <c r="BE104" s="220"/>
      <c r="BF104" s="221"/>
      <c r="BG104" s="221"/>
      <c r="BH104" s="222"/>
      <c r="BI104" s="220"/>
      <c r="BJ104" s="221"/>
      <c r="BK104" s="221"/>
      <c r="BL104" s="222"/>
      <c r="BM104" s="220"/>
      <c r="BN104" s="221"/>
      <c r="BO104" s="221"/>
      <c r="BP104" s="221"/>
      <c r="BQ104" s="221">
        <f t="shared" si="19"/>
        <v>0</v>
      </c>
      <c r="BR104" s="221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</row>
    <row r="105" spans="17:86" x14ac:dyDescent="0.45">
      <c r="Q105" s="58">
        <f t="shared" si="16"/>
        <v>46193</v>
      </c>
      <c r="R105" s="3" t="str">
        <f t="shared" si="14"/>
        <v>土</v>
      </c>
      <c r="S105" s="225"/>
      <c r="T105" s="227"/>
      <c r="U105" s="197"/>
      <c r="V105" s="225"/>
      <c r="W105" s="225"/>
      <c r="X105" s="227"/>
      <c r="Y105" s="197"/>
      <c r="Z105" s="225"/>
      <c r="AA105" s="225"/>
      <c r="AB105" s="227"/>
      <c r="AC105" s="197"/>
      <c r="AD105" s="225"/>
      <c r="AE105" s="225"/>
      <c r="AF105" s="225"/>
      <c r="AG105" s="221">
        <f t="shared" si="17"/>
        <v>0</v>
      </c>
      <c r="AH105" s="221"/>
      <c r="AI105" s="226"/>
      <c r="AJ105" s="226"/>
      <c r="AK105" s="226"/>
      <c r="AL105" s="226"/>
      <c r="AM105" s="226"/>
      <c r="AN105" s="226"/>
      <c r="AO105" s="226"/>
      <c r="AP105" s="226"/>
      <c r="AQ105" s="226"/>
      <c r="AR105" s="226"/>
      <c r="AS105" s="226"/>
      <c r="AT105" s="226"/>
      <c r="AU105" s="226"/>
      <c r="AV105" s="226"/>
      <c r="AW105" s="226"/>
      <c r="AX105" s="226"/>
      <c r="BA105" s="58">
        <f t="shared" si="18"/>
        <v>46193</v>
      </c>
      <c r="BB105" s="3" t="str">
        <f t="shared" si="15"/>
        <v>土</v>
      </c>
      <c r="BC105" s="221"/>
      <c r="BD105" s="222"/>
      <c r="BE105" s="220"/>
      <c r="BF105" s="221"/>
      <c r="BG105" s="221"/>
      <c r="BH105" s="222"/>
      <c r="BI105" s="220"/>
      <c r="BJ105" s="221"/>
      <c r="BK105" s="221"/>
      <c r="BL105" s="222"/>
      <c r="BM105" s="220"/>
      <c r="BN105" s="221"/>
      <c r="BO105" s="221"/>
      <c r="BP105" s="221"/>
      <c r="BQ105" s="221">
        <f t="shared" si="19"/>
        <v>0</v>
      </c>
      <c r="BR105" s="221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</row>
    <row r="106" spans="17:86" x14ac:dyDescent="0.45">
      <c r="Q106" s="58">
        <f t="shared" si="16"/>
        <v>46194</v>
      </c>
      <c r="R106" s="3" t="str">
        <f t="shared" si="14"/>
        <v>日</v>
      </c>
      <c r="S106" s="225"/>
      <c r="T106" s="227"/>
      <c r="U106" s="197"/>
      <c r="V106" s="225"/>
      <c r="W106" s="225"/>
      <c r="X106" s="227"/>
      <c r="Y106" s="197"/>
      <c r="Z106" s="225"/>
      <c r="AA106" s="225"/>
      <c r="AB106" s="227"/>
      <c r="AC106" s="197"/>
      <c r="AD106" s="225"/>
      <c r="AE106" s="225"/>
      <c r="AF106" s="225"/>
      <c r="AG106" s="221">
        <f t="shared" si="17"/>
        <v>0</v>
      </c>
      <c r="AH106" s="221"/>
      <c r="AI106" s="226"/>
      <c r="AJ106" s="226"/>
      <c r="AK106" s="226"/>
      <c r="AL106" s="226"/>
      <c r="AM106" s="226"/>
      <c r="AN106" s="226"/>
      <c r="AO106" s="226"/>
      <c r="AP106" s="226"/>
      <c r="AQ106" s="226"/>
      <c r="AR106" s="226"/>
      <c r="AS106" s="226"/>
      <c r="AT106" s="226"/>
      <c r="AU106" s="226"/>
      <c r="AV106" s="226"/>
      <c r="AW106" s="226"/>
      <c r="AX106" s="226"/>
      <c r="BA106" s="58">
        <f t="shared" si="18"/>
        <v>46194</v>
      </c>
      <c r="BB106" s="3" t="str">
        <f t="shared" si="15"/>
        <v>日</v>
      </c>
      <c r="BC106" s="221"/>
      <c r="BD106" s="222"/>
      <c r="BE106" s="220"/>
      <c r="BF106" s="221"/>
      <c r="BG106" s="221"/>
      <c r="BH106" s="222"/>
      <c r="BI106" s="220"/>
      <c r="BJ106" s="221"/>
      <c r="BK106" s="221"/>
      <c r="BL106" s="222"/>
      <c r="BM106" s="220"/>
      <c r="BN106" s="221"/>
      <c r="BO106" s="221"/>
      <c r="BP106" s="221"/>
      <c r="BQ106" s="221">
        <f t="shared" si="19"/>
        <v>0</v>
      </c>
      <c r="BR106" s="221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</row>
    <row r="107" spans="17:86" x14ac:dyDescent="0.45">
      <c r="Q107" s="58">
        <f t="shared" si="16"/>
        <v>46195</v>
      </c>
      <c r="R107" s="3" t="str">
        <f t="shared" si="14"/>
        <v>月</v>
      </c>
      <c r="S107" s="225"/>
      <c r="T107" s="227"/>
      <c r="U107" s="197"/>
      <c r="V107" s="225"/>
      <c r="W107" s="225"/>
      <c r="X107" s="227"/>
      <c r="Y107" s="197"/>
      <c r="Z107" s="225"/>
      <c r="AA107" s="225"/>
      <c r="AB107" s="227"/>
      <c r="AC107" s="197"/>
      <c r="AD107" s="225"/>
      <c r="AE107" s="225"/>
      <c r="AF107" s="225"/>
      <c r="AG107" s="221">
        <f t="shared" si="17"/>
        <v>0</v>
      </c>
      <c r="AH107" s="221"/>
      <c r="AI107" s="226"/>
      <c r="AJ107" s="226"/>
      <c r="AK107" s="226"/>
      <c r="AL107" s="226"/>
      <c r="AM107" s="226"/>
      <c r="AN107" s="226"/>
      <c r="AO107" s="226"/>
      <c r="AP107" s="226"/>
      <c r="AQ107" s="226"/>
      <c r="AR107" s="226"/>
      <c r="AS107" s="226"/>
      <c r="AT107" s="226"/>
      <c r="AU107" s="226"/>
      <c r="AV107" s="226"/>
      <c r="AW107" s="226"/>
      <c r="AX107" s="226"/>
      <c r="BA107" s="58">
        <f t="shared" si="18"/>
        <v>46195</v>
      </c>
      <c r="BB107" s="3" t="str">
        <f t="shared" si="15"/>
        <v>月</v>
      </c>
      <c r="BC107" s="221"/>
      <c r="BD107" s="222"/>
      <c r="BE107" s="220"/>
      <c r="BF107" s="221"/>
      <c r="BG107" s="221"/>
      <c r="BH107" s="222"/>
      <c r="BI107" s="220"/>
      <c r="BJ107" s="221"/>
      <c r="BK107" s="221"/>
      <c r="BL107" s="222"/>
      <c r="BM107" s="220"/>
      <c r="BN107" s="221"/>
      <c r="BO107" s="221"/>
      <c r="BP107" s="221"/>
      <c r="BQ107" s="221">
        <f t="shared" si="19"/>
        <v>0</v>
      </c>
      <c r="BR107" s="221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</row>
    <row r="108" spans="17:86" x14ac:dyDescent="0.45">
      <c r="Q108" s="58">
        <f t="shared" si="16"/>
        <v>46196</v>
      </c>
      <c r="R108" s="3" t="str">
        <f t="shared" si="14"/>
        <v>火</v>
      </c>
      <c r="S108" s="225"/>
      <c r="T108" s="227"/>
      <c r="U108" s="197"/>
      <c r="V108" s="225"/>
      <c r="W108" s="225"/>
      <c r="X108" s="227"/>
      <c r="Y108" s="197"/>
      <c r="Z108" s="225"/>
      <c r="AA108" s="225"/>
      <c r="AB108" s="227"/>
      <c r="AC108" s="197"/>
      <c r="AD108" s="225"/>
      <c r="AE108" s="225"/>
      <c r="AF108" s="225"/>
      <c r="AG108" s="221">
        <f t="shared" si="17"/>
        <v>0</v>
      </c>
      <c r="AH108" s="221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  <c r="BA108" s="58">
        <f t="shared" si="18"/>
        <v>46196</v>
      </c>
      <c r="BB108" s="3" t="str">
        <f t="shared" si="15"/>
        <v>火</v>
      </c>
      <c r="BC108" s="221"/>
      <c r="BD108" s="222"/>
      <c r="BE108" s="220"/>
      <c r="BF108" s="221"/>
      <c r="BG108" s="221"/>
      <c r="BH108" s="222"/>
      <c r="BI108" s="220"/>
      <c r="BJ108" s="221"/>
      <c r="BK108" s="221"/>
      <c r="BL108" s="222"/>
      <c r="BM108" s="220"/>
      <c r="BN108" s="221"/>
      <c r="BO108" s="221"/>
      <c r="BP108" s="221"/>
      <c r="BQ108" s="221">
        <f t="shared" si="19"/>
        <v>0</v>
      </c>
      <c r="BR108" s="221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</row>
    <row r="109" spans="17:86" x14ac:dyDescent="0.45">
      <c r="Q109" s="58">
        <f t="shared" si="16"/>
        <v>46197</v>
      </c>
      <c r="R109" s="3" t="str">
        <f t="shared" si="14"/>
        <v>水</v>
      </c>
      <c r="S109" s="225"/>
      <c r="T109" s="227"/>
      <c r="U109" s="197"/>
      <c r="V109" s="225"/>
      <c r="W109" s="225"/>
      <c r="X109" s="227"/>
      <c r="Y109" s="197"/>
      <c r="Z109" s="225"/>
      <c r="AA109" s="225"/>
      <c r="AB109" s="227"/>
      <c r="AC109" s="197"/>
      <c r="AD109" s="225"/>
      <c r="AE109" s="225"/>
      <c r="AF109" s="225"/>
      <c r="AG109" s="221">
        <f t="shared" si="17"/>
        <v>0</v>
      </c>
      <c r="AH109" s="221"/>
      <c r="AI109" s="226"/>
      <c r="AJ109" s="226"/>
      <c r="AK109" s="226"/>
      <c r="AL109" s="226"/>
      <c r="AM109" s="226"/>
      <c r="AN109" s="226"/>
      <c r="AO109" s="226"/>
      <c r="AP109" s="226"/>
      <c r="AQ109" s="226"/>
      <c r="AR109" s="226"/>
      <c r="AS109" s="226"/>
      <c r="AT109" s="226"/>
      <c r="AU109" s="226"/>
      <c r="AV109" s="226"/>
      <c r="AW109" s="226"/>
      <c r="AX109" s="226"/>
      <c r="BA109" s="58">
        <f t="shared" si="18"/>
        <v>46197</v>
      </c>
      <c r="BB109" s="3" t="str">
        <f t="shared" si="15"/>
        <v>水</v>
      </c>
      <c r="BC109" s="221"/>
      <c r="BD109" s="222"/>
      <c r="BE109" s="220"/>
      <c r="BF109" s="221"/>
      <c r="BG109" s="221"/>
      <c r="BH109" s="222"/>
      <c r="BI109" s="220"/>
      <c r="BJ109" s="221"/>
      <c r="BK109" s="221"/>
      <c r="BL109" s="222"/>
      <c r="BM109" s="220"/>
      <c r="BN109" s="221"/>
      <c r="BO109" s="221"/>
      <c r="BP109" s="221"/>
      <c r="BQ109" s="221">
        <f t="shared" si="19"/>
        <v>0</v>
      </c>
      <c r="BR109" s="221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</row>
    <row r="110" spans="17:86" x14ac:dyDescent="0.45">
      <c r="Q110" s="58">
        <f t="shared" si="16"/>
        <v>46198</v>
      </c>
      <c r="R110" s="3" t="str">
        <f t="shared" si="14"/>
        <v>木</v>
      </c>
      <c r="S110" s="225"/>
      <c r="T110" s="227"/>
      <c r="U110" s="197"/>
      <c r="V110" s="225"/>
      <c r="W110" s="225"/>
      <c r="X110" s="227"/>
      <c r="Y110" s="197"/>
      <c r="Z110" s="225"/>
      <c r="AA110" s="225"/>
      <c r="AB110" s="227"/>
      <c r="AC110" s="197"/>
      <c r="AD110" s="225"/>
      <c r="AE110" s="225"/>
      <c r="AF110" s="225"/>
      <c r="AG110" s="221">
        <f t="shared" si="17"/>
        <v>0</v>
      </c>
      <c r="AH110" s="221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  <c r="BA110" s="58">
        <f t="shared" si="18"/>
        <v>46198</v>
      </c>
      <c r="BB110" s="3" t="str">
        <f t="shared" si="15"/>
        <v>木</v>
      </c>
      <c r="BC110" s="221"/>
      <c r="BD110" s="222"/>
      <c r="BE110" s="220"/>
      <c r="BF110" s="221"/>
      <c r="BG110" s="221"/>
      <c r="BH110" s="222"/>
      <c r="BI110" s="220"/>
      <c r="BJ110" s="221"/>
      <c r="BK110" s="221"/>
      <c r="BL110" s="222"/>
      <c r="BM110" s="220"/>
      <c r="BN110" s="221"/>
      <c r="BO110" s="221"/>
      <c r="BP110" s="221"/>
      <c r="BQ110" s="221">
        <f t="shared" si="19"/>
        <v>0</v>
      </c>
      <c r="BR110" s="221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</row>
    <row r="111" spans="17:86" x14ac:dyDescent="0.45">
      <c r="Q111" s="58">
        <f t="shared" si="16"/>
        <v>46199</v>
      </c>
      <c r="R111" s="3" t="str">
        <f t="shared" si="14"/>
        <v>金</v>
      </c>
      <c r="S111" s="225"/>
      <c r="T111" s="227"/>
      <c r="U111" s="197"/>
      <c r="V111" s="225"/>
      <c r="W111" s="225"/>
      <c r="X111" s="227"/>
      <c r="Y111" s="197"/>
      <c r="Z111" s="225"/>
      <c r="AA111" s="225"/>
      <c r="AB111" s="227"/>
      <c r="AC111" s="197"/>
      <c r="AD111" s="225"/>
      <c r="AE111" s="225"/>
      <c r="AF111" s="225"/>
      <c r="AG111" s="221">
        <f t="shared" si="17"/>
        <v>0</v>
      </c>
      <c r="AH111" s="221"/>
      <c r="AI111" s="226"/>
      <c r="AJ111" s="226"/>
      <c r="AK111" s="226"/>
      <c r="AL111" s="226"/>
      <c r="AM111" s="226"/>
      <c r="AN111" s="226"/>
      <c r="AO111" s="226"/>
      <c r="AP111" s="226"/>
      <c r="AQ111" s="226"/>
      <c r="AR111" s="226"/>
      <c r="AS111" s="226"/>
      <c r="AT111" s="226"/>
      <c r="AU111" s="226"/>
      <c r="AV111" s="226"/>
      <c r="AW111" s="226"/>
      <c r="AX111" s="226"/>
      <c r="BA111" s="58">
        <f t="shared" si="18"/>
        <v>46199</v>
      </c>
      <c r="BB111" s="3" t="str">
        <f t="shared" si="15"/>
        <v>金</v>
      </c>
      <c r="BC111" s="221"/>
      <c r="BD111" s="222"/>
      <c r="BE111" s="220"/>
      <c r="BF111" s="221"/>
      <c r="BG111" s="221"/>
      <c r="BH111" s="222"/>
      <c r="BI111" s="220"/>
      <c r="BJ111" s="221"/>
      <c r="BK111" s="221"/>
      <c r="BL111" s="222"/>
      <c r="BM111" s="220"/>
      <c r="BN111" s="221"/>
      <c r="BO111" s="221"/>
      <c r="BP111" s="221"/>
      <c r="BQ111" s="221">
        <f t="shared" si="19"/>
        <v>0</v>
      </c>
      <c r="BR111" s="221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</row>
    <row r="112" spans="17:86" x14ac:dyDescent="0.45">
      <c r="Q112" s="58">
        <f t="shared" si="16"/>
        <v>46200</v>
      </c>
      <c r="R112" s="3" t="str">
        <f t="shared" si="14"/>
        <v>土</v>
      </c>
      <c r="S112" s="225"/>
      <c r="T112" s="227"/>
      <c r="U112" s="197"/>
      <c r="V112" s="225"/>
      <c r="W112" s="225"/>
      <c r="X112" s="227"/>
      <c r="Y112" s="197"/>
      <c r="Z112" s="225"/>
      <c r="AA112" s="225"/>
      <c r="AB112" s="227"/>
      <c r="AC112" s="197"/>
      <c r="AD112" s="225"/>
      <c r="AE112" s="225"/>
      <c r="AF112" s="225"/>
      <c r="AG112" s="221">
        <f t="shared" si="17"/>
        <v>0</v>
      </c>
      <c r="AH112" s="221"/>
      <c r="AI112" s="226"/>
      <c r="AJ112" s="226"/>
      <c r="AK112" s="226"/>
      <c r="AL112" s="226"/>
      <c r="AM112" s="226"/>
      <c r="AN112" s="226"/>
      <c r="AO112" s="226"/>
      <c r="AP112" s="226"/>
      <c r="AQ112" s="226"/>
      <c r="AR112" s="226"/>
      <c r="AS112" s="226"/>
      <c r="AT112" s="226"/>
      <c r="AU112" s="226"/>
      <c r="AV112" s="226"/>
      <c r="AW112" s="226"/>
      <c r="AX112" s="226"/>
      <c r="BA112" s="58">
        <f t="shared" si="18"/>
        <v>46200</v>
      </c>
      <c r="BB112" s="3" t="str">
        <f t="shared" si="15"/>
        <v>土</v>
      </c>
      <c r="BC112" s="221"/>
      <c r="BD112" s="222"/>
      <c r="BE112" s="220"/>
      <c r="BF112" s="221"/>
      <c r="BG112" s="221"/>
      <c r="BH112" s="222"/>
      <c r="BI112" s="220"/>
      <c r="BJ112" s="221"/>
      <c r="BK112" s="221"/>
      <c r="BL112" s="222"/>
      <c r="BM112" s="220"/>
      <c r="BN112" s="221"/>
      <c r="BO112" s="221"/>
      <c r="BP112" s="221"/>
      <c r="BQ112" s="221">
        <f t="shared" si="19"/>
        <v>0</v>
      </c>
      <c r="BR112" s="221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</row>
    <row r="113" spans="17:86" x14ac:dyDescent="0.45">
      <c r="Q113" s="58">
        <f t="shared" si="16"/>
        <v>46201</v>
      </c>
      <c r="R113" s="3" t="str">
        <f t="shared" si="14"/>
        <v>日</v>
      </c>
      <c r="S113" s="225"/>
      <c r="T113" s="227"/>
      <c r="U113" s="197"/>
      <c r="V113" s="225"/>
      <c r="W113" s="225"/>
      <c r="X113" s="227"/>
      <c r="Y113" s="197"/>
      <c r="Z113" s="225"/>
      <c r="AA113" s="225"/>
      <c r="AB113" s="227"/>
      <c r="AC113" s="197"/>
      <c r="AD113" s="225"/>
      <c r="AE113" s="225"/>
      <c r="AF113" s="225"/>
      <c r="AG113" s="221">
        <f t="shared" si="17"/>
        <v>0</v>
      </c>
      <c r="AH113" s="221"/>
      <c r="AI113" s="226"/>
      <c r="AJ113" s="226"/>
      <c r="AK113" s="226"/>
      <c r="AL113" s="226"/>
      <c r="AM113" s="226"/>
      <c r="AN113" s="226"/>
      <c r="AO113" s="226"/>
      <c r="AP113" s="226"/>
      <c r="AQ113" s="226"/>
      <c r="AR113" s="226"/>
      <c r="AS113" s="226"/>
      <c r="AT113" s="226"/>
      <c r="AU113" s="226"/>
      <c r="AV113" s="226"/>
      <c r="AW113" s="226"/>
      <c r="AX113" s="226"/>
      <c r="BA113" s="58">
        <f t="shared" si="18"/>
        <v>46201</v>
      </c>
      <c r="BB113" s="3" t="str">
        <f t="shared" si="15"/>
        <v>日</v>
      </c>
      <c r="BC113" s="221"/>
      <c r="BD113" s="222"/>
      <c r="BE113" s="220"/>
      <c r="BF113" s="221"/>
      <c r="BG113" s="221"/>
      <c r="BH113" s="222"/>
      <c r="BI113" s="220"/>
      <c r="BJ113" s="221"/>
      <c r="BK113" s="221"/>
      <c r="BL113" s="222"/>
      <c r="BM113" s="220"/>
      <c r="BN113" s="221"/>
      <c r="BO113" s="221"/>
      <c r="BP113" s="221"/>
      <c r="BQ113" s="221">
        <f t="shared" si="19"/>
        <v>0</v>
      </c>
      <c r="BR113" s="221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</row>
    <row r="114" spans="17:86" x14ac:dyDescent="0.45">
      <c r="Q114" s="58">
        <f t="shared" si="16"/>
        <v>46202</v>
      </c>
      <c r="R114" s="3" t="str">
        <f t="shared" si="14"/>
        <v>月</v>
      </c>
      <c r="S114" s="225"/>
      <c r="T114" s="227"/>
      <c r="U114" s="197"/>
      <c r="V114" s="225"/>
      <c r="W114" s="225"/>
      <c r="X114" s="227"/>
      <c r="Y114" s="197"/>
      <c r="Z114" s="225"/>
      <c r="AA114" s="225"/>
      <c r="AB114" s="227"/>
      <c r="AC114" s="197"/>
      <c r="AD114" s="225"/>
      <c r="AE114" s="225"/>
      <c r="AF114" s="225"/>
      <c r="AG114" s="221">
        <f t="shared" si="17"/>
        <v>0</v>
      </c>
      <c r="AH114" s="221"/>
      <c r="AI114" s="226"/>
      <c r="AJ114" s="226"/>
      <c r="AK114" s="226"/>
      <c r="AL114" s="226"/>
      <c r="AM114" s="226"/>
      <c r="AN114" s="226"/>
      <c r="AO114" s="226"/>
      <c r="AP114" s="226"/>
      <c r="AQ114" s="226"/>
      <c r="AR114" s="226"/>
      <c r="AS114" s="226"/>
      <c r="AT114" s="226"/>
      <c r="AU114" s="226"/>
      <c r="AV114" s="226"/>
      <c r="AW114" s="226"/>
      <c r="AX114" s="226"/>
      <c r="BA114" s="58">
        <f t="shared" si="18"/>
        <v>46202</v>
      </c>
      <c r="BB114" s="3" t="str">
        <f t="shared" si="15"/>
        <v>月</v>
      </c>
      <c r="BC114" s="221"/>
      <c r="BD114" s="222"/>
      <c r="BE114" s="220"/>
      <c r="BF114" s="221"/>
      <c r="BG114" s="221"/>
      <c r="BH114" s="222"/>
      <c r="BI114" s="220"/>
      <c r="BJ114" s="221"/>
      <c r="BK114" s="221"/>
      <c r="BL114" s="222"/>
      <c r="BM114" s="220"/>
      <c r="BN114" s="221"/>
      <c r="BO114" s="221"/>
      <c r="BP114" s="221"/>
      <c r="BQ114" s="221">
        <f t="shared" si="19"/>
        <v>0</v>
      </c>
      <c r="BR114" s="221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</row>
    <row r="115" spans="17:86" x14ac:dyDescent="0.45">
      <c r="Q115" s="58">
        <f t="shared" si="16"/>
        <v>46203</v>
      </c>
      <c r="R115" s="3" t="str">
        <f t="shared" si="14"/>
        <v>火</v>
      </c>
      <c r="S115" s="225"/>
      <c r="T115" s="227"/>
      <c r="U115" s="197"/>
      <c r="V115" s="225"/>
      <c r="W115" s="225"/>
      <c r="X115" s="227"/>
      <c r="Y115" s="197"/>
      <c r="Z115" s="225"/>
      <c r="AA115" s="225"/>
      <c r="AB115" s="227"/>
      <c r="AC115" s="197"/>
      <c r="AD115" s="225"/>
      <c r="AE115" s="225"/>
      <c r="AF115" s="225"/>
      <c r="AG115" s="221">
        <f t="shared" si="17"/>
        <v>0</v>
      </c>
      <c r="AH115" s="221"/>
      <c r="AI115" s="226"/>
      <c r="AJ115" s="226"/>
      <c r="AK115" s="226"/>
      <c r="AL115" s="226"/>
      <c r="AM115" s="226"/>
      <c r="AN115" s="226"/>
      <c r="AO115" s="226"/>
      <c r="AP115" s="226"/>
      <c r="AQ115" s="226"/>
      <c r="AR115" s="226"/>
      <c r="AS115" s="226"/>
      <c r="AT115" s="226"/>
      <c r="AU115" s="226"/>
      <c r="AV115" s="226"/>
      <c r="AW115" s="226"/>
      <c r="AX115" s="226"/>
      <c r="BA115" s="58">
        <f t="shared" si="18"/>
        <v>46203</v>
      </c>
      <c r="BB115" s="3" t="str">
        <f t="shared" si="15"/>
        <v>火</v>
      </c>
      <c r="BC115" s="221"/>
      <c r="BD115" s="222"/>
      <c r="BE115" s="220"/>
      <c r="BF115" s="221"/>
      <c r="BG115" s="221"/>
      <c r="BH115" s="222"/>
      <c r="BI115" s="220"/>
      <c r="BJ115" s="221"/>
      <c r="BK115" s="221"/>
      <c r="BL115" s="222"/>
      <c r="BM115" s="220"/>
      <c r="BN115" s="221"/>
      <c r="BO115" s="221"/>
      <c r="BP115" s="221"/>
      <c r="BQ115" s="221">
        <f t="shared" si="19"/>
        <v>0</v>
      </c>
      <c r="BR115" s="221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</row>
    <row r="116" spans="17:86" x14ac:dyDescent="0.45">
      <c r="Q116" s="58" t="str">
        <f t="shared" si="16"/>
        <v/>
      </c>
      <c r="R116" s="3" t="str">
        <f t="shared" si="14"/>
        <v/>
      </c>
      <c r="S116" s="225"/>
      <c r="T116" s="227"/>
      <c r="U116" s="197"/>
      <c r="V116" s="225"/>
      <c r="W116" s="225"/>
      <c r="X116" s="227"/>
      <c r="Y116" s="197"/>
      <c r="Z116" s="225"/>
      <c r="AA116" s="225"/>
      <c r="AB116" s="227"/>
      <c r="AC116" s="197"/>
      <c r="AD116" s="225"/>
      <c r="AE116" s="225"/>
      <c r="AF116" s="225"/>
      <c r="AG116" s="221">
        <f t="shared" ref="AG116" si="20">(U116-S116)+(Y116-W116)+(AC116-AA116)-AE116</f>
        <v>0</v>
      </c>
      <c r="AH116" s="221"/>
      <c r="AI116" s="226"/>
      <c r="AJ116" s="226"/>
      <c r="AK116" s="226"/>
      <c r="AL116" s="226"/>
      <c r="AM116" s="226"/>
      <c r="AN116" s="226"/>
      <c r="AO116" s="226"/>
      <c r="AP116" s="226"/>
      <c r="AQ116" s="226"/>
      <c r="AR116" s="226"/>
      <c r="AS116" s="226"/>
      <c r="AT116" s="226"/>
      <c r="AU116" s="226"/>
      <c r="AV116" s="226"/>
      <c r="AW116" s="226"/>
      <c r="AX116" s="226"/>
      <c r="BA116" s="58" t="str">
        <f t="shared" si="18"/>
        <v/>
      </c>
      <c r="BB116" s="3" t="str">
        <f t="shared" si="15"/>
        <v/>
      </c>
      <c r="BC116" s="221"/>
      <c r="BD116" s="222"/>
      <c r="BE116" s="220"/>
      <c r="BF116" s="221"/>
      <c r="BG116" s="221"/>
      <c r="BH116" s="222"/>
      <c r="BI116" s="220"/>
      <c r="BJ116" s="221"/>
      <c r="BK116" s="221"/>
      <c r="BL116" s="222"/>
      <c r="BM116" s="220"/>
      <c r="BN116" s="221"/>
      <c r="BO116" s="221"/>
      <c r="BP116" s="221"/>
      <c r="BQ116" s="221">
        <f t="shared" ref="BQ116" si="21">(BE116-BC116)+(BI116-BG116)+(BM116-BK116)-BO116</f>
        <v>0</v>
      </c>
      <c r="BR116" s="221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</row>
    <row r="117" spans="17:86" x14ac:dyDescent="0.45">
      <c r="AE117" s="219" t="s">
        <v>14</v>
      </c>
      <c r="AF117" s="219"/>
      <c r="AG117" s="229">
        <f>SUM(AG86:AH116)</f>
        <v>0</v>
      </c>
      <c r="AH117" s="229"/>
      <c r="BO117" s="219" t="s">
        <v>14</v>
      </c>
      <c r="BP117" s="219"/>
      <c r="BQ117" s="229">
        <f>SUM(BQ86:BR116)</f>
        <v>0</v>
      </c>
      <c r="BR117" s="229"/>
    </row>
    <row r="118" spans="17:86" ht="6.75" customHeight="1" x14ac:dyDescent="0.45"/>
    <row r="119" spans="17:86" x14ac:dyDescent="0.45">
      <c r="Q119" s="60"/>
      <c r="R119" s="61"/>
      <c r="S119" s="61"/>
      <c r="T119" s="61"/>
      <c r="U119" s="61"/>
      <c r="V119" s="61"/>
      <c r="W119" s="61"/>
      <c r="X119" s="61"/>
      <c r="Y119" s="61"/>
      <c r="Z119" s="61"/>
      <c r="AA119" s="61"/>
      <c r="AB119" s="61"/>
      <c r="AC119" s="207">
        <v>2026</v>
      </c>
      <c r="AD119" s="207"/>
      <c r="AE119" s="207"/>
      <c r="AF119" s="61" t="s">
        <v>72</v>
      </c>
      <c r="AG119" s="207">
        <v>7</v>
      </c>
      <c r="AH119" s="207"/>
      <c r="AI119" s="61" t="s">
        <v>73</v>
      </c>
      <c r="AJ119" s="61"/>
      <c r="AK119" s="61"/>
      <c r="AL119" s="61"/>
      <c r="AM119" s="61"/>
      <c r="AN119" s="61"/>
      <c r="AO119" s="61"/>
      <c r="AP119" s="61"/>
      <c r="AQ119" s="61"/>
      <c r="AR119" s="61"/>
      <c r="AS119" s="61"/>
      <c r="AT119" s="61"/>
      <c r="AU119" s="61"/>
      <c r="AV119" s="61"/>
      <c r="AW119" s="61"/>
      <c r="AX119" s="62"/>
      <c r="BA119" s="60"/>
      <c r="BB119" s="61"/>
      <c r="BC119" s="61"/>
      <c r="BD119" s="61"/>
      <c r="BE119" s="61"/>
      <c r="BF119" s="61"/>
      <c r="BG119" s="61"/>
      <c r="BH119" s="61"/>
      <c r="BI119" s="61"/>
      <c r="BJ119" s="61"/>
      <c r="BK119" s="61"/>
      <c r="BL119" s="61"/>
      <c r="BM119" s="207">
        <f>AC119</f>
        <v>2026</v>
      </c>
      <c r="BN119" s="207"/>
      <c r="BO119" s="207"/>
      <c r="BP119" s="61" t="s">
        <v>72</v>
      </c>
      <c r="BQ119" s="208">
        <f>AG119</f>
        <v>7</v>
      </c>
      <c r="BR119" s="208"/>
      <c r="BS119" s="61" t="s">
        <v>73</v>
      </c>
      <c r="BT119" s="61"/>
      <c r="BU119" s="61"/>
      <c r="BV119" s="61"/>
      <c r="BW119" s="61"/>
      <c r="BX119" s="61"/>
      <c r="BY119" s="61"/>
      <c r="BZ119" s="61"/>
      <c r="CA119" s="61"/>
      <c r="CB119" s="61"/>
      <c r="CC119" s="61"/>
      <c r="CD119" s="61"/>
      <c r="CE119" s="61"/>
      <c r="CF119" s="61"/>
      <c r="CG119" s="61"/>
      <c r="CH119" s="62"/>
    </row>
    <row r="120" spans="17:86" ht="18.75" customHeight="1" x14ac:dyDescent="0.45">
      <c r="Q120" s="215" t="s">
        <v>5</v>
      </c>
      <c r="R120" s="217" t="s">
        <v>6</v>
      </c>
      <c r="S120" s="215" t="s">
        <v>9</v>
      </c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8" t="s">
        <v>10</v>
      </c>
      <c r="AF120" s="218"/>
      <c r="AG120" s="218" t="s">
        <v>11</v>
      </c>
      <c r="AH120" s="214"/>
      <c r="AI120" s="219" t="s">
        <v>12</v>
      </c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19"/>
      <c r="AT120" s="219"/>
      <c r="AU120" s="219"/>
      <c r="AV120" s="219"/>
      <c r="AW120" s="219"/>
      <c r="AX120" s="219"/>
      <c r="BA120" s="215" t="s">
        <v>5</v>
      </c>
      <c r="BB120" s="217" t="s">
        <v>6</v>
      </c>
      <c r="BC120" s="215" t="s">
        <v>9</v>
      </c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8" t="s">
        <v>10</v>
      </c>
      <c r="BP120" s="218"/>
      <c r="BQ120" s="218" t="s">
        <v>11</v>
      </c>
      <c r="BR120" s="214"/>
      <c r="BS120" s="219" t="s">
        <v>12</v>
      </c>
      <c r="BT120" s="219"/>
      <c r="BU120" s="219"/>
      <c r="BV120" s="219"/>
      <c r="BW120" s="219"/>
      <c r="BX120" s="219"/>
      <c r="BY120" s="219"/>
      <c r="BZ120" s="219"/>
      <c r="CA120" s="219"/>
      <c r="CB120" s="219"/>
      <c r="CC120" s="219"/>
      <c r="CD120" s="219"/>
      <c r="CE120" s="219"/>
      <c r="CF120" s="219"/>
      <c r="CG120" s="219"/>
      <c r="CH120" s="219"/>
    </row>
    <row r="121" spans="17:86" x14ac:dyDescent="0.45">
      <c r="Q121" s="216"/>
      <c r="R121" s="216"/>
      <c r="S121" s="211" t="s">
        <v>7</v>
      </c>
      <c r="T121" s="212"/>
      <c r="U121" s="213" t="s">
        <v>8</v>
      </c>
      <c r="V121" s="214"/>
      <c r="W121" s="211" t="s">
        <v>7</v>
      </c>
      <c r="X121" s="212"/>
      <c r="Y121" s="213" t="s">
        <v>8</v>
      </c>
      <c r="Z121" s="214"/>
      <c r="AA121" s="211" t="s">
        <v>7</v>
      </c>
      <c r="AB121" s="212"/>
      <c r="AC121" s="213" t="s">
        <v>8</v>
      </c>
      <c r="AD121" s="214"/>
      <c r="AE121" s="218"/>
      <c r="AF121" s="218"/>
      <c r="AG121" s="214"/>
      <c r="AH121" s="214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BA121" s="216"/>
      <c r="BB121" s="216"/>
      <c r="BC121" s="211" t="s">
        <v>7</v>
      </c>
      <c r="BD121" s="212"/>
      <c r="BE121" s="213" t="s">
        <v>8</v>
      </c>
      <c r="BF121" s="214"/>
      <c r="BG121" s="211" t="s">
        <v>7</v>
      </c>
      <c r="BH121" s="212"/>
      <c r="BI121" s="213" t="s">
        <v>8</v>
      </c>
      <c r="BJ121" s="214"/>
      <c r="BK121" s="211" t="s">
        <v>7</v>
      </c>
      <c r="BL121" s="212"/>
      <c r="BM121" s="213" t="s">
        <v>8</v>
      </c>
      <c r="BN121" s="214"/>
      <c r="BO121" s="218"/>
      <c r="BP121" s="218"/>
      <c r="BQ121" s="214"/>
      <c r="BR121" s="214"/>
      <c r="BS121" s="219"/>
      <c r="BT121" s="219"/>
      <c r="BU121" s="219"/>
      <c r="BV121" s="219"/>
      <c r="BW121" s="219"/>
      <c r="BX121" s="219"/>
      <c r="BY121" s="219"/>
      <c r="BZ121" s="219"/>
      <c r="CA121" s="219"/>
      <c r="CB121" s="219"/>
      <c r="CC121" s="219"/>
      <c r="CD121" s="219"/>
      <c r="CE121" s="219"/>
      <c r="CF121" s="219"/>
      <c r="CG121" s="219"/>
      <c r="CH121" s="219"/>
    </row>
    <row r="122" spans="17:86" x14ac:dyDescent="0.45">
      <c r="Q122" s="58">
        <f>IF(DAY(DATE($AC$119,$AG$119,ROW()-121))=ROW()-121,DATE($AC$119,$AG$119,ROW()-121),"")</f>
        <v>46204</v>
      </c>
      <c r="R122" s="3" t="str">
        <f t="shared" ref="R122:R152" si="22">TEXT(Q122,"aaa")</f>
        <v>水</v>
      </c>
      <c r="S122" s="225"/>
      <c r="T122" s="227"/>
      <c r="U122" s="197"/>
      <c r="V122" s="225"/>
      <c r="W122" s="225"/>
      <c r="X122" s="227"/>
      <c r="Y122" s="197"/>
      <c r="Z122" s="225"/>
      <c r="AA122" s="225"/>
      <c r="AB122" s="227"/>
      <c r="AC122" s="228"/>
      <c r="AD122" s="225"/>
      <c r="AE122" s="225"/>
      <c r="AF122" s="225"/>
      <c r="AG122" s="221">
        <f>(U122-S122)+(Y122-W122)+(AC122-AA122)-AE122</f>
        <v>0</v>
      </c>
      <c r="AH122" s="221"/>
      <c r="AI122" s="226"/>
      <c r="AJ122" s="226"/>
      <c r="AK122" s="226"/>
      <c r="AL122" s="226"/>
      <c r="AM122" s="226"/>
      <c r="AN122" s="226"/>
      <c r="AO122" s="226"/>
      <c r="AP122" s="226"/>
      <c r="AQ122" s="226"/>
      <c r="AR122" s="226"/>
      <c r="AS122" s="226"/>
      <c r="AT122" s="226"/>
      <c r="AU122" s="226"/>
      <c r="AV122" s="226"/>
      <c r="AW122" s="226"/>
      <c r="AX122" s="226"/>
      <c r="BA122" s="58">
        <f>IF(DAY(DATE($AC$119,$AG$119,ROW()-121))=ROW()-121,DATE($AC$119,$AG$119,ROW()-121),"")</f>
        <v>46204</v>
      </c>
      <c r="BB122" s="3" t="str">
        <f t="shared" ref="BB122:BB152" si="23">TEXT(BA122,"aaa")</f>
        <v>水</v>
      </c>
      <c r="BC122" s="221"/>
      <c r="BD122" s="222"/>
      <c r="BE122" s="220"/>
      <c r="BF122" s="221"/>
      <c r="BG122" s="221"/>
      <c r="BH122" s="222"/>
      <c r="BI122" s="220"/>
      <c r="BJ122" s="221"/>
      <c r="BK122" s="221"/>
      <c r="BL122" s="222"/>
      <c r="BM122" s="223"/>
      <c r="BN122" s="221"/>
      <c r="BO122" s="221"/>
      <c r="BP122" s="221"/>
      <c r="BQ122" s="221">
        <f>(BE122-BC122)+(BI122-BG122)+(BM122-BK122)-BO122</f>
        <v>0</v>
      </c>
      <c r="BR122" s="221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</row>
    <row r="123" spans="17:86" x14ac:dyDescent="0.45">
      <c r="Q123" s="58">
        <f t="shared" ref="Q123:Q152" si="24">IF(DAY(DATE($AC$119,$AG$119,ROW()-121))=ROW()-121,DATE($AC$119,$AG$119,ROW()-121),"")</f>
        <v>46205</v>
      </c>
      <c r="R123" s="3" t="str">
        <f t="shared" si="22"/>
        <v>木</v>
      </c>
      <c r="S123" s="225"/>
      <c r="T123" s="227"/>
      <c r="U123" s="197"/>
      <c r="V123" s="225"/>
      <c r="W123" s="225"/>
      <c r="X123" s="227"/>
      <c r="Y123" s="197"/>
      <c r="Z123" s="225"/>
      <c r="AA123" s="225"/>
      <c r="AB123" s="227"/>
      <c r="AC123" s="197"/>
      <c r="AD123" s="225"/>
      <c r="AE123" s="225"/>
      <c r="AF123" s="225"/>
      <c r="AG123" s="221">
        <f t="shared" ref="AG123:AG152" si="25">(U123-S123)+(Y123-W123)+(AC123-AA123)-AE123</f>
        <v>0</v>
      </c>
      <c r="AH123" s="221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BA123" s="58">
        <f t="shared" ref="BA123:BA152" si="26">IF(DAY(DATE($AC$119,$AG$119,ROW()-121))=ROW()-121,DATE($AC$119,$AG$119,ROW()-121),"")</f>
        <v>46205</v>
      </c>
      <c r="BB123" s="3" t="str">
        <f t="shared" si="23"/>
        <v>木</v>
      </c>
      <c r="BC123" s="221"/>
      <c r="BD123" s="222"/>
      <c r="BE123" s="220"/>
      <c r="BF123" s="221"/>
      <c r="BG123" s="221"/>
      <c r="BH123" s="222"/>
      <c r="BI123" s="220"/>
      <c r="BJ123" s="221"/>
      <c r="BK123" s="221"/>
      <c r="BL123" s="222"/>
      <c r="BM123" s="220"/>
      <c r="BN123" s="221"/>
      <c r="BO123" s="221"/>
      <c r="BP123" s="221"/>
      <c r="BQ123" s="221">
        <f t="shared" ref="BQ123:BQ152" si="27">(BE123-BC123)+(BI123-BG123)+(BM123-BK123)-BO123</f>
        <v>0</v>
      </c>
      <c r="BR123" s="221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</row>
    <row r="124" spans="17:86" x14ac:dyDescent="0.45">
      <c r="Q124" s="58">
        <f t="shared" si="24"/>
        <v>46206</v>
      </c>
      <c r="R124" s="3" t="str">
        <f t="shared" si="22"/>
        <v>金</v>
      </c>
      <c r="S124" s="225"/>
      <c r="T124" s="227"/>
      <c r="U124" s="197"/>
      <c r="V124" s="225"/>
      <c r="W124" s="225"/>
      <c r="X124" s="227"/>
      <c r="Y124" s="197"/>
      <c r="Z124" s="225"/>
      <c r="AA124" s="225"/>
      <c r="AB124" s="227"/>
      <c r="AC124" s="197"/>
      <c r="AD124" s="225"/>
      <c r="AE124" s="225"/>
      <c r="AF124" s="225"/>
      <c r="AG124" s="221">
        <f t="shared" si="25"/>
        <v>0</v>
      </c>
      <c r="AH124" s="221"/>
      <c r="AI124" s="226"/>
      <c r="AJ124" s="226"/>
      <c r="AK124" s="226"/>
      <c r="AL124" s="226"/>
      <c r="AM124" s="226"/>
      <c r="AN124" s="226"/>
      <c r="AO124" s="226"/>
      <c r="AP124" s="226"/>
      <c r="AQ124" s="226"/>
      <c r="AR124" s="226"/>
      <c r="AS124" s="226"/>
      <c r="AT124" s="226"/>
      <c r="AU124" s="226"/>
      <c r="AV124" s="226"/>
      <c r="AW124" s="226"/>
      <c r="AX124" s="226"/>
      <c r="BA124" s="58">
        <f t="shared" si="26"/>
        <v>46206</v>
      </c>
      <c r="BB124" s="3" t="str">
        <f t="shared" si="23"/>
        <v>金</v>
      </c>
      <c r="BC124" s="221"/>
      <c r="BD124" s="222"/>
      <c r="BE124" s="220"/>
      <c r="BF124" s="221"/>
      <c r="BG124" s="221"/>
      <c r="BH124" s="222"/>
      <c r="BI124" s="220"/>
      <c r="BJ124" s="221"/>
      <c r="BK124" s="221"/>
      <c r="BL124" s="222"/>
      <c r="BM124" s="220"/>
      <c r="BN124" s="221"/>
      <c r="BO124" s="221"/>
      <c r="BP124" s="221"/>
      <c r="BQ124" s="221">
        <f t="shared" si="27"/>
        <v>0</v>
      </c>
      <c r="BR124" s="221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</row>
    <row r="125" spans="17:86" x14ac:dyDescent="0.45">
      <c r="Q125" s="58">
        <f t="shared" si="24"/>
        <v>46207</v>
      </c>
      <c r="R125" s="3" t="str">
        <f t="shared" si="22"/>
        <v>土</v>
      </c>
      <c r="S125" s="225"/>
      <c r="T125" s="227"/>
      <c r="U125" s="197"/>
      <c r="V125" s="225"/>
      <c r="W125" s="225"/>
      <c r="X125" s="227"/>
      <c r="Y125" s="197"/>
      <c r="Z125" s="225"/>
      <c r="AA125" s="225"/>
      <c r="AB125" s="227"/>
      <c r="AC125" s="197"/>
      <c r="AD125" s="225"/>
      <c r="AE125" s="225"/>
      <c r="AF125" s="225"/>
      <c r="AG125" s="221">
        <f t="shared" si="25"/>
        <v>0</v>
      </c>
      <c r="AH125" s="221"/>
      <c r="AI125" s="226"/>
      <c r="AJ125" s="226"/>
      <c r="AK125" s="226"/>
      <c r="AL125" s="226"/>
      <c r="AM125" s="226"/>
      <c r="AN125" s="226"/>
      <c r="AO125" s="226"/>
      <c r="AP125" s="226"/>
      <c r="AQ125" s="226"/>
      <c r="AR125" s="226"/>
      <c r="AS125" s="226"/>
      <c r="AT125" s="226"/>
      <c r="AU125" s="226"/>
      <c r="AV125" s="226"/>
      <c r="AW125" s="226"/>
      <c r="AX125" s="226"/>
      <c r="BA125" s="58">
        <f t="shared" si="26"/>
        <v>46207</v>
      </c>
      <c r="BB125" s="3" t="str">
        <f t="shared" si="23"/>
        <v>土</v>
      </c>
      <c r="BC125" s="221"/>
      <c r="BD125" s="222"/>
      <c r="BE125" s="220"/>
      <c r="BF125" s="221"/>
      <c r="BG125" s="221"/>
      <c r="BH125" s="222"/>
      <c r="BI125" s="220"/>
      <c r="BJ125" s="221"/>
      <c r="BK125" s="221"/>
      <c r="BL125" s="222"/>
      <c r="BM125" s="220"/>
      <c r="BN125" s="221"/>
      <c r="BO125" s="221"/>
      <c r="BP125" s="221"/>
      <c r="BQ125" s="221">
        <f t="shared" si="27"/>
        <v>0</v>
      </c>
      <c r="BR125" s="221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</row>
    <row r="126" spans="17:86" x14ac:dyDescent="0.45">
      <c r="Q126" s="58">
        <f t="shared" si="24"/>
        <v>46208</v>
      </c>
      <c r="R126" s="3" t="str">
        <f t="shared" si="22"/>
        <v>日</v>
      </c>
      <c r="S126" s="225"/>
      <c r="T126" s="227"/>
      <c r="U126" s="197"/>
      <c r="V126" s="225"/>
      <c r="W126" s="225"/>
      <c r="X126" s="227"/>
      <c r="Y126" s="197"/>
      <c r="Z126" s="225"/>
      <c r="AA126" s="225"/>
      <c r="AB126" s="227"/>
      <c r="AC126" s="197"/>
      <c r="AD126" s="225"/>
      <c r="AE126" s="225"/>
      <c r="AF126" s="225"/>
      <c r="AG126" s="221">
        <f t="shared" si="25"/>
        <v>0</v>
      </c>
      <c r="AH126" s="221"/>
      <c r="AI126" s="226"/>
      <c r="AJ126" s="226"/>
      <c r="AK126" s="226"/>
      <c r="AL126" s="226"/>
      <c r="AM126" s="226"/>
      <c r="AN126" s="226"/>
      <c r="AO126" s="226"/>
      <c r="AP126" s="226"/>
      <c r="AQ126" s="226"/>
      <c r="AR126" s="226"/>
      <c r="AS126" s="226"/>
      <c r="AT126" s="226"/>
      <c r="AU126" s="226"/>
      <c r="AV126" s="226"/>
      <c r="AW126" s="226"/>
      <c r="AX126" s="226"/>
      <c r="BA126" s="58">
        <f t="shared" si="26"/>
        <v>46208</v>
      </c>
      <c r="BB126" s="3" t="str">
        <f t="shared" si="23"/>
        <v>日</v>
      </c>
      <c r="BC126" s="221"/>
      <c r="BD126" s="222"/>
      <c r="BE126" s="220"/>
      <c r="BF126" s="221"/>
      <c r="BG126" s="221"/>
      <c r="BH126" s="222"/>
      <c r="BI126" s="220"/>
      <c r="BJ126" s="221"/>
      <c r="BK126" s="221"/>
      <c r="BL126" s="222"/>
      <c r="BM126" s="220"/>
      <c r="BN126" s="221"/>
      <c r="BO126" s="221"/>
      <c r="BP126" s="221"/>
      <c r="BQ126" s="221">
        <f t="shared" si="27"/>
        <v>0</v>
      </c>
      <c r="BR126" s="221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</row>
    <row r="127" spans="17:86" x14ac:dyDescent="0.45">
      <c r="Q127" s="58">
        <f t="shared" si="24"/>
        <v>46209</v>
      </c>
      <c r="R127" s="3" t="str">
        <f t="shared" si="22"/>
        <v>月</v>
      </c>
      <c r="S127" s="225"/>
      <c r="T127" s="227"/>
      <c r="U127" s="197"/>
      <c r="V127" s="225"/>
      <c r="W127" s="225"/>
      <c r="X127" s="227"/>
      <c r="Y127" s="197"/>
      <c r="Z127" s="225"/>
      <c r="AA127" s="225"/>
      <c r="AB127" s="227"/>
      <c r="AC127" s="197"/>
      <c r="AD127" s="225"/>
      <c r="AE127" s="225"/>
      <c r="AF127" s="225"/>
      <c r="AG127" s="221">
        <f t="shared" si="25"/>
        <v>0</v>
      </c>
      <c r="AH127" s="221"/>
      <c r="AI127" s="226"/>
      <c r="AJ127" s="226"/>
      <c r="AK127" s="226"/>
      <c r="AL127" s="226"/>
      <c r="AM127" s="226"/>
      <c r="AN127" s="226"/>
      <c r="AO127" s="226"/>
      <c r="AP127" s="226"/>
      <c r="AQ127" s="226"/>
      <c r="AR127" s="226"/>
      <c r="AS127" s="226"/>
      <c r="AT127" s="226"/>
      <c r="AU127" s="226"/>
      <c r="AV127" s="226"/>
      <c r="AW127" s="226"/>
      <c r="AX127" s="226"/>
      <c r="BA127" s="58">
        <f t="shared" si="26"/>
        <v>46209</v>
      </c>
      <c r="BB127" s="3" t="str">
        <f t="shared" si="23"/>
        <v>月</v>
      </c>
      <c r="BC127" s="221"/>
      <c r="BD127" s="222"/>
      <c r="BE127" s="220"/>
      <c r="BF127" s="221"/>
      <c r="BG127" s="221"/>
      <c r="BH127" s="222"/>
      <c r="BI127" s="220"/>
      <c r="BJ127" s="221"/>
      <c r="BK127" s="221"/>
      <c r="BL127" s="222"/>
      <c r="BM127" s="220"/>
      <c r="BN127" s="221"/>
      <c r="BO127" s="221"/>
      <c r="BP127" s="221"/>
      <c r="BQ127" s="221">
        <f t="shared" si="27"/>
        <v>0</v>
      </c>
      <c r="BR127" s="221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</row>
    <row r="128" spans="17:86" x14ac:dyDescent="0.45">
      <c r="Q128" s="58">
        <f t="shared" si="24"/>
        <v>46210</v>
      </c>
      <c r="R128" s="3" t="str">
        <f t="shared" si="22"/>
        <v>火</v>
      </c>
      <c r="S128" s="225"/>
      <c r="T128" s="227"/>
      <c r="U128" s="197"/>
      <c r="V128" s="225"/>
      <c r="W128" s="225"/>
      <c r="X128" s="227"/>
      <c r="Y128" s="197"/>
      <c r="Z128" s="225"/>
      <c r="AA128" s="225"/>
      <c r="AB128" s="227"/>
      <c r="AC128" s="197"/>
      <c r="AD128" s="225"/>
      <c r="AE128" s="225"/>
      <c r="AF128" s="225"/>
      <c r="AG128" s="221">
        <f t="shared" si="25"/>
        <v>0</v>
      </c>
      <c r="AH128" s="221"/>
      <c r="AI128" s="226"/>
      <c r="AJ128" s="226"/>
      <c r="AK128" s="226"/>
      <c r="AL128" s="226"/>
      <c r="AM128" s="226"/>
      <c r="AN128" s="226"/>
      <c r="AO128" s="226"/>
      <c r="AP128" s="226"/>
      <c r="AQ128" s="226"/>
      <c r="AR128" s="226"/>
      <c r="AS128" s="226"/>
      <c r="AT128" s="226"/>
      <c r="AU128" s="226"/>
      <c r="AV128" s="226"/>
      <c r="AW128" s="226"/>
      <c r="AX128" s="226"/>
      <c r="BA128" s="58">
        <f t="shared" si="26"/>
        <v>46210</v>
      </c>
      <c r="BB128" s="3" t="str">
        <f t="shared" si="23"/>
        <v>火</v>
      </c>
      <c r="BC128" s="221"/>
      <c r="BD128" s="222"/>
      <c r="BE128" s="220"/>
      <c r="BF128" s="221"/>
      <c r="BG128" s="221"/>
      <c r="BH128" s="222"/>
      <c r="BI128" s="220"/>
      <c r="BJ128" s="221"/>
      <c r="BK128" s="221"/>
      <c r="BL128" s="222"/>
      <c r="BM128" s="220"/>
      <c r="BN128" s="221"/>
      <c r="BO128" s="221"/>
      <c r="BP128" s="221"/>
      <c r="BQ128" s="221">
        <f t="shared" si="27"/>
        <v>0</v>
      </c>
      <c r="BR128" s="221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</row>
    <row r="129" spans="17:86" x14ac:dyDescent="0.45">
      <c r="Q129" s="58">
        <f t="shared" si="24"/>
        <v>46211</v>
      </c>
      <c r="R129" s="3" t="str">
        <f t="shared" si="22"/>
        <v>水</v>
      </c>
      <c r="S129" s="225"/>
      <c r="T129" s="227"/>
      <c r="U129" s="197"/>
      <c r="V129" s="225"/>
      <c r="W129" s="225"/>
      <c r="X129" s="227"/>
      <c r="Y129" s="197"/>
      <c r="Z129" s="225"/>
      <c r="AA129" s="225"/>
      <c r="AB129" s="227"/>
      <c r="AC129" s="197"/>
      <c r="AD129" s="225"/>
      <c r="AE129" s="225"/>
      <c r="AF129" s="225"/>
      <c r="AG129" s="221">
        <f t="shared" si="25"/>
        <v>0</v>
      </c>
      <c r="AH129" s="221"/>
      <c r="AI129" s="226"/>
      <c r="AJ129" s="226"/>
      <c r="AK129" s="226"/>
      <c r="AL129" s="226"/>
      <c r="AM129" s="226"/>
      <c r="AN129" s="226"/>
      <c r="AO129" s="226"/>
      <c r="AP129" s="226"/>
      <c r="AQ129" s="226"/>
      <c r="AR129" s="226"/>
      <c r="AS129" s="226"/>
      <c r="AT129" s="226"/>
      <c r="AU129" s="226"/>
      <c r="AV129" s="226"/>
      <c r="AW129" s="226"/>
      <c r="AX129" s="226"/>
      <c r="BA129" s="58">
        <f t="shared" si="26"/>
        <v>46211</v>
      </c>
      <c r="BB129" s="3" t="str">
        <f t="shared" si="23"/>
        <v>水</v>
      </c>
      <c r="BC129" s="221"/>
      <c r="BD129" s="222"/>
      <c r="BE129" s="220"/>
      <c r="BF129" s="221"/>
      <c r="BG129" s="221"/>
      <c r="BH129" s="222"/>
      <c r="BI129" s="220"/>
      <c r="BJ129" s="221"/>
      <c r="BK129" s="221"/>
      <c r="BL129" s="222"/>
      <c r="BM129" s="220"/>
      <c r="BN129" s="221"/>
      <c r="BO129" s="221"/>
      <c r="BP129" s="221"/>
      <c r="BQ129" s="221">
        <f t="shared" si="27"/>
        <v>0</v>
      </c>
      <c r="BR129" s="221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</row>
    <row r="130" spans="17:86" x14ac:dyDescent="0.45">
      <c r="Q130" s="58">
        <f t="shared" si="24"/>
        <v>46212</v>
      </c>
      <c r="R130" s="3" t="str">
        <f t="shared" si="22"/>
        <v>木</v>
      </c>
      <c r="S130" s="225"/>
      <c r="T130" s="227"/>
      <c r="U130" s="197"/>
      <c r="V130" s="225"/>
      <c r="W130" s="225"/>
      <c r="X130" s="227"/>
      <c r="Y130" s="197"/>
      <c r="Z130" s="225"/>
      <c r="AA130" s="225"/>
      <c r="AB130" s="227"/>
      <c r="AC130" s="197"/>
      <c r="AD130" s="225"/>
      <c r="AE130" s="225"/>
      <c r="AF130" s="225"/>
      <c r="AG130" s="221">
        <f t="shared" si="25"/>
        <v>0</v>
      </c>
      <c r="AH130" s="221"/>
      <c r="AI130" s="226"/>
      <c r="AJ130" s="226"/>
      <c r="AK130" s="226"/>
      <c r="AL130" s="226"/>
      <c r="AM130" s="226"/>
      <c r="AN130" s="226"/>
      <c r="AO130" s="226"/>
      <c r="AP130" s="226"/>
      <c r="AQ130" s="226"/>
      <c r="AR130" s="226"/>
      <c r="AS130" s="226"/>
      <c r="AT130" s="226"/>
      <c r="AU130" s="226"/>
      <c r="AV130" s="226"/>
      <c r="AW130" s="226"/>
      <c r="AX130" s="226"/>
      <c r="BA130" s="58">
        <f t="shared" si="26"/>
        <v>46212</v>
      </c>
      <c r="BB130" s="3" t="str">
        <f t="shared" si="23"/>
        <v>木</v>
      </c>
      <c r="BC130" s="221"/>
      <c r="BD130" s="222"/>
      <c r="BE130" s="220"/>
      <c r="BF130" s="221"/>
      <c r="BG130" s="221"/>
      <c r="BH130" s="222"/>
      <c r="BI130" s="220"/>
      <c r="BJ130" s="221"/>
      <c r="BK130" s="221"/>
      <c r="BL130" s="222"/>
      <c r="BM130" s="220"/>
      <c r="BN130" s="221"/>
      <c r="BO130" s="221"/>
      <c r="BP130" s="221"/>
      <c r="BQ130" s="221">
        <f t="shared" si="27"/>
        <v>0</v>
      </c>
      <c r="BR130" s="221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</row>
    <row r="131" spans="17:86" x14ac:dyDescent="0.45">
      <c r="Q131" s="58">
        <f t="shared" si="24"/>
        <v>46213</v>
      </c>
      <c r="R131" s="3" t="str">
        <f t="shared" si="22"/>
        <v>金</v>
      </c>
      <c r="S131" s="225"/>
      <c r="T131" s="227"/>
      <c r="U131" s="197"/>
      <c r="V131" s="225"/>
      <c r="W131" s="225"/>
      <c r="X131" s="227"/>
      <c r="Y131" s="197"/>
      <c r="Z131" s="225"/>
      <c r="AA131" s="225"/>
      <c r="AB131" s="227"/>
      <c r="AC131" s="197"/>
      <c r="AD131" s="225"/>
      <c r="AE131" s="225"/>
      <c r="AF131" s="225"/>
      <c r="AG131" s="221">
        <f t="shared" si="25"/>
        <v>0</v>
      </c>
      <c r="AH131" s="221"/>
      <c r="AI131" s="226"/>
      <c r="AJ131" s="226"/>
      <c r="AK131" s="226"/>
      <c r="AL131" s="226"/>
      <c r="AM131" s="226"/>
      <c r="AN131" s="226"/>
      <c r="AO131" s="226"/>
      <c r="AP131" s="226"/>
      <c r="AQ131" s="226"/>
      <c r="AR131" s="226"/>
      <c r="AS131" s="226"/>
      <c r="AT131" s="226"/>
      <c r="AU131" s="226"/>
      <c r="AV131" s="226"/>
      <c r="AW131" s="226"/>
      <c r="AX131" s="226"/>
      <c r="BA131" s="58">
        <f t="shared" si="26"/>
        <v>46213</v>
      </c>
      <c r="BB131" s="3" t="str">
        <f t="shared" si="23"/>
        <v>金</v>
      </c>
      <c r="BC131" s="221"/>
      <c r="BD131" s="222"/>
      <c r="BE131" s="220"/>
      <c r="BF131" s="221"/>
      <c r="BG131" s="221"/>
      <c r="BH131" s="222"/>
      <c r="BI131" s="220"/>
      <c r="BJ131" s="221"/>
      <c r="BK131" s="221"/>
      <c r="BL131" s="222"/>
      <c r="BM131" s="220"/>
      <c r="BN131" s="221"/>
      <c r="BO131" s="221"/>
      <c r="BP131" s="221"/>
      <c r="BQ131" s="221">
        <f t="shared" si="27"/>
        <v>0</v>
      </c>
      <c r="BR131" s="221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</row>
    <row r="132" spans="17:86" x14ac:dyDescent="0.45">
      <c r="Q132" s="58">
        <f t="shared" si="24"/>
        <v>46214</v>
      </c>
      <c r="R132" s="3" t="str">
        <f t="shared" si="22"/>
        <v>土</v>
      </c>
      <c r="S132" s="225"/>
      <c r="T132" s="227"/>
      <c r="U132" s="197"/>
      <c r="V132" s="225"/>
      <c r="W132" s="225"/>
      <c r="X132" s="227"/>
      <c r="Y132" s="197"/>
      <c r="Z132" s="225"/>
      <c r="AA132" s="225"/>
      <c r="AB132" s="227"/>
      <c r="AC132" s="197"/>
      <c r="AD132" s="225"/>
      <c r="AE132" s="225"/>
      <c r="AF132" s="225"/>
      <c r="AG132" s="221">
        <f t="shared" si="25"/>
        <v>0</v>
      </c>
      <c r="AH132" s="221"/>
      <c r="AI132" s="226"/>
      <c r="AJ132" s="226"/>
      <c r="AK132" s="226"/>
      <c r="AL132" s="226"/>
      <c r="AM132" s="226"/>
      <c r="AN132" s="226"/>
      <c r="AO132" s="226"/>
      <c r="AP132" s="226"/>
      <c r="AQ132" s="226"/>
      <c r="AR132" s="226"/>
      <c r="AS132" s="226"/>
      <c r="AT132" s="226"/>
      <c r="AU132" s="226"/>
      <c r="AV132" s="226"/>
      <c r="AW132" s="226"/>
      <c r="AX132" s="226"/>
      <c r="BA132" s="58">
        <f t="shared" si="26"/>
        <v>46214</v>
      </c>
      <c r="BB132" s="3" t="str">
        <f t="shared" si="23"/>
        <v>土</v>
      </c>
      <c r="BC132" s="221"/>
      <c r="BD132" s="222"/>
      <c r="BE132" s="220"/>
      <c r="BF132" s="221"/>
      <c r="BG132" s="221"/>
      <c r="BH132" s="222"/>
      <c r="BI132" s="220"/>
      <c r="BJ132" s="221"/>
      <c r="BK132" s="221"/>
      <c r="BL132" s="222"/>
      <c r="BM132" s="220"/>
      <c r="BN132" s="221"/>
      <c r="BO132" s="221"/>
      <c r="BP132" s="221"/>
      <c r="BQ132" s="221">
        <f t="shared" si="27"/>
        <v>0</v>
      </c>
      <c r="BR132" s="221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</row>
    <row r="133" spans="17:86" x14ac:dyDescent="0.45">
      <c r="Q133" s="58">
        <f t="shared" si="24"/>
        <v>46215</v>
      </c>
      <c r="R133" s="3" t="str">
        <f t="shared" si="22"/>
        <v>日</v>
      </c>
      <c r="S133" s="225"/>
      <c r="T133" s="227"/>
      <c r="U133" s="197"/>
      <c r="V133" s="225"/>
      <c r="W133" s="225"/>
      <c r="X133" s="227"/>
      <c r="Y133" s="197"/>
      <c r="Z133" s="225"/>
      <c r="AA133" s="225"/>
      <c r="AB133" s="227"/>
      <c r="AC133" s="197"/>
      <c r="AD133" s="225"/>
      <c r="AE133" s="225"/>
      <c r="AF133" s="225"/>
      <c r="AG133" s="221">
        <f t="shared" si="25"/>
        <v>0</v>
      </c>
      <c r="AH133" s="221"/>
      <c r="AI133" s="226"/>
      <c r="AJ133" s="226"/>
      <c r="AK133" s="226"/>
      <c r="AL133" s="226"/>
      <c r="AM133" s="226"/>
      <c r="AN133" s="226"/>
      <c r="AO133" s="226"/>
      <c r="AP133" s="226"/>
      <c r="AQ133" s="226"/>
      <c r="AR133" s="226"/>
      <c r="AS133" s="226"/>
      <c r="AT133" s="226"/>
      <c r="AU133" s="226"/>
      <c r="AV133" s="226"/>
      <c r="AW133" s="226"/>
      <c r="AX133" s="226"/>
      <c r="BA133" s="58">
        <f t="shared" si="26"/>
        <v>46215</v>
      </c>
      <c r="BB133" s="3" t="str">
        <f t="shared" si="23"/>
        <v>日</v>
      </c>
      <c r="BC133" s="221"/>
      <c r="BD133" s="222"/>
      <c r="BE133" s="220"/>
      <c r="BF133" s="221"/>
      <c r="BG133" s="221"/>
      <c r="BH133" s="222"/>
      <c r="BI133" s="220"/>
      <c r="BJ133" s="221"/>
      <c r="BK133" s="221"/>
      <c r="BL133" s="222"/>
      <c r="BM133" s="220"/>
      <c r="BN133" s="221"/>
      <c r="BO133" s="221"/>
      <c r="BP133" s="221"/>
      <c r="BQ133" s="221">
        <f t="shared" si="27"/>
        <v>0</v>
      </c>
      <c r="BR133" s="221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</row>
    <row r="134" spans="17:86" x14ac:dyDescent="0.45">
      <c r="Q134" s="58">
        <f t="shared" si="24"/>
        <v>46216</v>
      </c>
      <c r="R134" s="3" t="str">
        <f t="shared" si="22"/>
        <v>月</v>
      </c>
      <c r="S134" s="225"/>
      <c r="T134" s="227"/>
      <c r="U134" s="197"/>
      <c r="V134" s="225"/>
      <c r="W134" s="225"/>
      <c r="X134" s="227"/>
      <c r="Y134" s="197"/>
      <c r="Z134" s="225"/>
      <c r="AA134" s="225"/>
      <c r="AB134" s="227"/>
      <c r="AC134" s="197"/>
      <c r="AD134" s="225"/>
      <c r="AE134" s="225"/>
      <c r="AF134" s="225"/>
      <c r="AG134" s="221">
        <f t="shared" si="25"/>
        <v>0</v>
      </c>
      <c r="AH134" s="221"/>
      <c r="AI134" s="226"/>
      <c r="AJ134" s="226"/>
      <c r="AK134" s="226"/>
      <c r="AL134" s="226"/>
      <c r="AM134" s="226"/>
      <c r="AN134" s="226"/>
      <c r="AO134" s="226"/>
      <c r="AP134" s="226"/>
      <c r="AQ134" s="226"/>
      <c r="AR134" s="226"/>
      <c r="AS134" s="226"/>
      <c r="AT134" s="226"/>
      <c r="AU134" s="226"/>
      <c r="AV134" s="226"/>
      <c r="AW134" s="226"/>
      <c r="AX134" s="226"/>
      <c r="BA134" s="58">
        <f t="shared" si="26"/>
        <v>46216</v>
      </c>
      <c r="BB134" s="3" t="str">
        <f t="shared" si="23"/>
        <v>月</v>
      </c>
      <c r="BC134" s="221"/>
      <c r="BD134" s="222"/>
      <c r="BE134" s="220"/>
      <c r="BF134" s="221"/>
      <c r="BG134" s="221"/>
      <c r="BH134" s="222"/>
      <c r="BI134" s="220"/>
      <c r="BJ134" s="221"/>
      <c r="BK134" s="221"/>
      <c r="BL134" s="222"/>
      <c r="BM134" s="220"/>
      <c r="BN134" s="221"/>
      <c r="BO134" s="221"/>
      <c r="BP134" s="221"/>
      <c r="BQ134" s="221">
        <f t="shared" si="27"/>
        <v>0</v>
      </c>
      <c r="BR134" s="221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</row>
    <row r="135" spans="17:86" x14ac:dyDescent="0.45">
      <c r="Q135" s="58">
        <f t="shared" si="24"/>
        <v>46217</v>
      </c>
      <c r="R135" s="3" t="str">
        <f t="shared" si="22"/>
        <v>火</v>
      </c>
      <c r="S135" s="225"/>
      <c r="T135" s="227"/>
      <c r="U135" s="197"/>
      <c r="V135" s="225"/>
      <c r="W135" s="225"/>
      <c r="X135" s="227"/>
      <c r="Y135" s="197"/>
      <c r="Z135" s="225"/>
      <c r="AA135" s="225"/>
      <c r="AB135" s="227"/>
      <c r="AC135" s="197"/>
      <c r="AD135" s="225"/>
      <c r="AE135" s="225"/>
      <c r="AF135" s="225"/>
      <c r="AG135" s="221">
        <f t="shared" si="25"/>
        <v>0</v>
      </c>
      <c r="AH135" s="221"/>
      <c r="AI135" s="226"/>
      <c r="AJ135" s="226"/>
      <c r="AK135" s="226"/>
      <c r="AL135" s="226"/>
      <c r="AM135" s="226"/>
      <c r="AN135" s="226"/>
      <c r="AO135" s="226"/>
      <c r="AP135" s="226"/>
      <c r="AQ135" s="226"/>
      <c r="AR135" s="226"/>
      <c r="AS135" s="226"/>
      <c r="AT135" s="226"/>
      <c r="AU135" s="226"/>
      <c r="AV135" s="226"/>
      <c r="AW135" s="226"/>
      <c r="AX135" s="226"/>
      <c r="BA135" s="58">
        <f t="shared" si="26"/>
        <v>46217</v>
      </c>
      <c r="BB135" s="3" t="str">
        <f t="shared" si="23"/>
        <v>火</v>
      </c>
      <c r="BC135" s="221"/>
      <c r="BD135" s="222"/>
      <c r="BE135" s="220"/>
      <c r="BF135" s="221"/>
      <c r="BG135" s="221"/>
      <c r="BH135" s="222"/>
      <c r="BI135" s="220"/>
      <c r="BJ135" s="221"/>
      <c r="BK135" s="221"/>
      <c r="BL135" s="222"/>
      <c r="BM135" s="220"/>
      <c r="BN135" s="221"/>
      <c r="BO135" s="221"/>
      <c r="BP135" s="221"/>
      <c r="BQ135" s="221">
        <f t="shared" si="27"/>
        <v>0</v>
      </c>
      <c r="BR135" s="221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</row>
    <row r="136" spans="17:86" x14ac:dyDescent="0.45">
      <c r="Q136" s="58">
        <f t="shared" si="24"/>
        <v>46218</v>
      </c>
      <c r="R136" s="3" t="str">
        <f t="shared" si="22"/>
        <v>水</v>
      </c>
      <c r="S136" s="225"/>
      <c r="T136" s="227"/>
      <c r="U136" s="197"/>
      <c r="V136" s="225"/>
      <c r="W136" s="225"/>
      <c r="X136" s="227"/>
      <c r="Y136" s="197"/>
      <c r="Z136" s="225"/>
      <c r="AA136" s="225"/>
      <c r="AB136" s="227"/>
      <c r="AC136" s="197"/>
      <c r="AD136" s="225"/>
      <c r="AE136" s="225"/>
      <c r="AF136" s="225"/>
      <c r="AG136" s="221">
        <f t="shared" si="25"/>
        <v>0</v>
      </c>
      <c r="AH136" s="221"/>
      <c r="AI136" s="226"/>
      <c r="AJ136" s="226"/>
      <c r="AK136" s="226"/>
      <c r="AL136" s="226"/>
      <c r="AM136" s="226"/>
      <c r="AN136" s="226"/>
      <c r="AO136" s="226"/>
      <c r="AP136" s="226"/>
      <c r="AQ136" s="226"/>
      <c r="AR136" s="226"/>
      <c r="AS136" s="226"/>
      <c r="AT136" s="226"/>
      <c r="AU136" s="226"/>
      <c r="AV136" s="226"/>
      <c r="AW136" s="226"/>
      <c r="AX136" s="226"/>
      <c r="BA136" s="58">
        <f t="shared" si="26"/>
        <v>46218</v>
      </c>
      <c r="BB136" s="3" t="str">
        <f t="shared" si="23"/>
        <v>水</v>
      </c>
      <c r="BC136" s="221"/>
      <c r="BD136" s="222"/>
      <c r="BE136" s="220"/>
      <c r="BF136" s="221"/>
      <c r="BG136" s="221"/>
      <c r="BH136" s="222"/>
      <c r="BI136" s="220"/>
      <c r="BJ136" s="221"/>
      <c r="BK136" s="221"/>
      <c r="BL136" s="222"/>
      <c r="BM136" s="220"/>
      <c r="BN136" s="221"/>
      <c r="BO136" s="221"/>
      <c r="BP136" s="221"/>
      <c r="BQ136" s="221">
        <f t="shared" si="27"/>
        <v>0</v>
      </c>
      <c r="BR136" s="221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</row>
    <row r="137" spans="17:86" x14ac:dyDescent="0.45">
      <c r="Q137" s="58">
        <f t="shared" si="24"/>
        <v>46219</v>
      </c>
      <c r="R137" s="3" t="str">
        <f t="shared" si="22"/>
        <v>木</v>
      </c>
      <c r="S137" s="225"/>
      <c r="T137" s="227"/>
      <c r="U137" s="197"/>
      <c r="V137" s="225"/>
      <c r="W137" s="225"/>
      <c r="X137" s="227"/>
      <c r="Y137" s="197"/>
      <c r="Z137" s="225"/>
      <c r="AA137" s="225"/>
      <c r="AB137" s="227"/>
      <c r="AC137" s="197"/>
      <c r="AD137" s="225"/>
      <c r="AE137" s="225"/>
      <c r="AF137" s="225"/>
      <c r="AG137" s="221">
        <f t="shared" si="25"/>
        <v>0</v>
      </c>
      <c r="AH137" s="221"/>
      <c r="AI137" s="226"/>
      <c r="AJ137" s="226"/>
      <c r="AK137" s="226"/>
      <c r="AL137" s="226"/>
      <c r="AM137" s="226"/>
      <c r="AN137" s="226"/>
      <c r="AO137" s="226"/>
      <c r="AP137" s="226"/>
      <c r="AQ137" s="226"/>
      <c r="AR137" s="226"/>
      <c r="AS137" s="226"/>
      <c r="AT137" s="226"/>
      <c r="AU137" s="226"/>
      <c r="AV137" s="226"/>
      <c r="AW137" s="226"/>
      <c r="AX137" s="226"/>
      <c r="BA137" s="58">
        <f t="shared" si="26"/>
        <v>46219</v>
      </c>
      <c r="BB137" s="3" t="str">
        <f t="shared" si="23"/>
        <v>木</v>
      </c>
      <c r="BC137" s="221"/>
      <c r="BD137" s="222"/>
      <c r="BE137" s="220"/>
      <c r="BF137" s="221"/>
      <c r="BG137" s="221"/>
      <c r="BH137" s="222"/>
      <c r="BI137" s="220"/>
      <c r="BJ137" s="221"/>
      <c r="BK137" s="221"/>
      <c r="BL137" s="222"/>
      <c r="BM137" s="220"/>
      <c r="BN137" s="221"/>
      <c r="BO137" s="221"/>
      <c r="BP137" s="221"/>
      <c r="BQ137" s="221">
        <f t="shared" si="27"/>
        <v>0</v>
      </c>
      <c r="BR137" s="221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</row>
    <row r="138" spans="17:86" x14ac:dyDescent="0.45">
      <c r="Q138" s="58">
        <f t="shared" si="24"/>
        <v>46220</v>
      </c>
      <c r="R138" s="3" t="str">
        <f t="shared" si="22"/>
        <v>金</v>
      </c>
      <c r="S138" s="225"/>
      <c r="T138" s="227"/>
      <c r="U138" s="197"/>
      <c r="V138" s="225"/>
      <c r="W138" s="225"/>
      <c r="X138" s="227"/>
      <c r="Y138" s="197"/>
      <c r="Z138" s="225"/>
      <c r="AA138" s="225"/>
      <c r="AB138" s="227"/>
      <c r="AC138" s="197"/>
      <c r="AD138" s="225"/>
      <c r="AE138" s="225"/>
      <c r="AF138" s="225"/>
      <c r="AG138" s="221">
        <f t="shared" si="25"/>
        <v>0</v>
      </c>
      <c r="AH138" s="221"/>
      <c r="AI138" s="226"/>
      <c r="AJ138" s="226"/>
      <c r="AK138" s="226"/>
      <c r="AL138" s="226"/>
      <c r="AM138" s="226"/>
      <c r="AN138" s="226"/>
      <c r="AO138" s="226"/>
      <c r="AP138" s="226"/>
      <c r="AQ138" s="226"/>
      <c r="AR138" s="226"/>
      <c r="AS138" s="226"/>
      <c r="AT138" s="226"/>
      <c r="AU138" s="226"/>
      <c r="AV138" s="226"/>
      <c r="AW138" s="226"/>
      <c r="AX138" s="226"/>
      <c r="BA138" s="58">
        <f t="shared" si="26"/>
        <v>46220</v>
      </c>
      <c r="BB138" s="3" t="str">
        <f t="shared" si="23"/>
        <v>金</v>
      </c>
      <c r="BC138" s="221"/>
      <c r="BD138" s="222"/>
      <c r="BE138" s="220"/>
      <c r="BF138" s="221"/>
      <c r="BG138" s="221"/>
      <c r="BH138" s="222"/>
      <c r="BI138" s="220"/>
      <c r="BJ138" s="221"/>
      <c r="BK138" s="221"/>
      <c r="BL138" s="222"/>
      <c r="BM138" s="220"/>
      <c r="BN138" s="221"/>
      <c r="BO138" s="221"/>
      <c r="BP138" s="221"/>
      <c r="BQ138" s="221">
        <f t="shared" si="27"/>
        <v>0</v>
      </c>
      <c r="BR138" s="221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</row>
    <row r="139" spans="17:86" x14ac:dyDescent="0.45">
      <c r="Q139" s="58">
        <f t="shared" si="24"/>
        <v>46221</v>
      </c>
      <c r="R139" s="3" t="str">
        <f t="shared" si="22"/>
        <v>土</v>
      </c>
      <c r="S139" s="225"/>
      <c r="T139" s="227"/>
      <c r="U139" s="197"/>
      <c r="V139" s="225"/>
      <c r="W139" s="225"/>
      <c r="X139" s="227"/>
      <c r="Y139" s="197"/>
      <c r="Z139" s="225"/>
      <c r="AA139" s="225"/>
      <c r="AB139" s="227"/>
      <c r="AC139" s="197"/>
      <c r="AD139" s="225"/>
      <c r="AE139" s="225"/>
      <c r="AF139" s="225"/>
      <c r="AG139" s="221">
        <f t="shared" si="25"/>
        <v>0</v>
      </c>
      <c r="AH139" s="221"/>
      <c r="AI139" s="226"/>
      <c r="AJ139" s="226"/>
      <c r="AK139" s="226"/>
      <c r="AL139" s="226"/>
      <c r="AM139" s="226"/>
      <c r="AN139" s="226"/>
      <c r="AO139" s="226"/>
      <c r="AP139" s="226"/>
      <c r="AQ139" s="226"/>
      <c r="AR139" s="226"/>
      <c r="AS139" s="226"/>
      <c r="AT139" s="226"/>
      <c r="AU139" s="226"/>
      <c r="AV139" s="226"/>
      <c r="AW139" s="226"/>
      <c r="AX139" s="226"/>
      <c r="BA139" s="58">
        <f t="shared" si="26"/>
        <v>46221</v>
      </c>
      <c r="BB139" s="3" t="str">
        <f t="shared" si="23"/>
        <v>土</v>
      </c>
      <c r="BC139" s="221"/>
      <c r="BD139" s="222"/>
      <c r="BE139" s="220"/>
      <c r="BF139" s="221"/>
      <c r="BG139" s="221"/>
      <c r="BH139" s="222"/>
      <c r="BI139" s="220"/>
      <c r="BJ139" s="221"/>
      <c r="BK139" s="221"/>
      <c r="BL139" s="222"/>
      <c r="BM139" s="220"/>
      <c r="BN139" s="221"/>
      <c r="BO139" s="221"/>
      <c r="BP139" s="221"/>
      <c r="BQ139" s="221">
        <f t="shared" si="27"/>
        <v>0</v>
      </c>
      <c r="BR139" s="221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</row>
    <row r="140" spans="17:86" x14ac:dyDescent="0.45">
      <c r="Q140" s="58">
        <f t="shared" si="24"/>
        <v>46222</v>
      </c>
      <c r="R140" s="3" t="str">
        <f t="shared" si="22"/>
        <v>日</v>
      </c>
      <c r="S140" s="225"/>
      <c r="T140" s="227"/>
      <c r="U140" s="197"/>
      <c r="V140" s="225"/>
      <c r="W140" s="225"/>
      <c r="X140" s="227"/>
      <c r="Y140" s="197"/>
      <c r="Z140" s="225"/>
      <c r="AA140" s="225"/>
      <c r="AB140" s="227"/>
      <c r="AC140" s="197"/>
      <c r="AD140" s="225"/>
      <c r="AE140" s="225"/>
      <c r="AF140" s="225"/>
      <c r="AG140" s="221">
        <f t="shared" si="25"/>
        <v>0</v>
      </c>
      <c r="AH140" s="221"/>
      <c r="AI140" s="226"/>
      <c r="AJ140" s="226"/>
      <c r="AK140" s="226"/>
      <c r="AL140" s="226"/>
      <c r="AM140" s="226"/>
      <c r="AN140" s="226"/>
      <c r="AO140" s="226"/>
      <c r="AP140" s="226"/>
      <c r="AQ140" s="226"/>
      <c r="AR140" s="226"/>
      <c r="AS140" s="226"/>
      <c r="AT140" s="226"/>
      <c r="AU140" s="226"/>
      <c r="AV140" s="226"/>
      <c r="AW140" s="226"/>
      <c r="AX140" s="226"/>
      <c r="BA140" s="58">
        <f t="shared" si="26"/>
        <v>46222</v>
      </c>
      <c r="BB140" s="3" t="str">
        <f t="shared" si="23"/>
        <v>日</v>
      </c>
      <c r="BC140" s="221"/>
      <c r="BD140" s="222"/>
      <c r="BE140" s="220"/>
      <c r="BF140" s="221"/>
      <c r="BG140" s="221"/>
      <c r="BH140" s="222"/>
      <c r="BI140" s="220"/>
      <c r="BJ140" s="221"/>
      <c r="BK140" s="221"/>
      <c r="BL140" s="222"/>
      <c r="BM140" s="220"/>
      <c r="BN140" s="221"/>
      <c r="BO140" s="221"/>
      <c r="BP140" s="221"/>
      <c r="BQ140" s="221">
        <f t="shared" si="27"/>
        <v>0</v>
      </c>
      <c r="BR140" s="221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</row>
    <row r="141" spans="17:86" x14ac:dyDescent="0.45">
      <c r="Q141" s="58">
        <f t="shared" si="24"/>
        <v>46223</v>
      </c>
      <c r="R141" s="3" t="str">
        <f t="shared" si="22"/>
        <v>月</v>
      </c>
      <c r="S141" s="225"/>
      <c r="T141" s="227"/>
      <c r="U141" s="197"/>
      <c r="V141" s="225"/>
      <c r="W141" s="225"/>
      <c r="X141" s="227"/>
      <c r="Y141" s="197"/>
      <c r="Z141" s="225"/>
      <c r="AA141" s="225"/>
      <c r="AB141" s="227"/>
      <c r="AC141" s="197"/>
      <c r="AD141" s="225"/>
      <c r="AE141" s="225"/>
      <c r="AF141" s="225"/>
      <c r="AG141" s="221">
        <f t="shared" si="25"/>
        <v>0</v>
      </c>
      <c r="AH141" s="221"/>
      <c r="AI141" s="226"/>
      <c r="AJ141" s="226"/>
      <c r="AK141" s="226"/>
      <c r="AL141" s="226"/>
      <c r="AM141" s="226"/>
      <c r="AN141" s="226"/>
      <c r="AO141" s="226"/>
      <c r="AP141" s="226"/>
      <c r="AQ141" s="226"/>
      <c r="AR141" s="226"/>
      <c r="AS141" s="226"/>
      <c r="AT141" s="226"/>
      <c r="AU141" s="226"/>
      <c r="AV141" s="226"/>
      <c r="AW141" s="226"/>
      <c r="AX141" s="226"/>
      <c r="BA141" s="58">
        <f t="shared" si="26"/>
        <v>46223</v>
      </c>
      <c r="BB141" s="3" t="str">
        <f t="shared" si="23"/>
        <v>月</v>
      </c>
      <c r="BC141" s="221"/>
      <c r="BD141" s="222"/>
      <c r="BE141" s="220"/>
      <c r="BF141" s="221"/>
      <c r="BG141" s="221"/>
      <c r="BH141" s="222"/>
      <c r="BI141" s="220"/>
      <c r="BJ141" s="221"/>
      <c r="BK141" s="221"/>
      <c r="BL141" s="222"/>
      <c r="BM141" s="220"/>
      <c r="BN141" s="221"/>
      <c r="BO141" s="221"/>
      <c r="BP141" s="221"/>
      <c r="BQ141" s="221">
        <f t="shared" si="27"/>
        <v>0</v>
      </c>
      <c r="BR141" s="221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</row>
    <row r="142" spans="17:86" x14ac:dyDescent="0.45">
      <c r="Q142" s="58">
        <f t="shared" si="24"/>
        <v>46224</v>
      </c>
      <c r="R142" s="3" t="str">
        <f t="shared" si="22"/>
        <v>火</v>
      </c>
      <c r="S142" s="225"/>
      <c r="T142" s="227"/>
      <c r="U142" s="197"/>
      <c r="V142" s="225"/>
      <c r="W142" s="225"/>
      <c r="X142" s="227"/>
      <c r="Y142" s="197"/>
      <c r="Z142" s="225"/>
      <c r="AA142" s="225"/>
      <c r="AB142" s="227"/>
      <c r="AC142" s="197"/>
      <c r="AD142" s="225"/>
      <c r="AE142" s="225"/>
      <c r="AF142" s="225"/>
      <c r="AG142" s="221">
        <f t="shared" si="25"/>
        <v>0</v>
      </c>
      <c r="AH142" s="221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  <c r="BA142" s="58">
        <f t="shared" si="26"/>
        <v>46224</v>
      </c>
      <c r="BB142" s="3" t="str">
        <f t="shared" si="23"/>
        <v>火</v>
      </c>
      <c r="BC142" s="221"/>
      <c r="BD142" s="222"/>
      <c r="BE142" s="220"/>
      <c r="BF142" s="221"/>
      <c r="BG142" s="221"/>
      <c r="BH142" s="222"/>
      <c r="BI142" s="220"/>
      <c r="BJ142" s="221"/>
      <c r="BK142" s="221"/>
      <c r="BL142" s="222"/>
      <c r="BM142" s="220"/>
      <c r="BN142" s="221"/>
      <c r="BO142" s="221"/>
      <c r="BP142" s="221"/>
      <c r="BQ142" s="221">
        <f t="shared" si="27"/>
        <v>0</v>
      </c>
      <c r="BR142" s="221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</row>
    <row r="143" spans="17:86" x14ac:dyDescent="0.45">
      <c r="Q143" s="58">
        <f t="shared" si="24"/>
        <v>46225</v>
      </c>
      <c r="R143" s="3" t="str">
        <f t="shared" si="22"/>
        <v>水</v>
      </c>
      <c r="S143" s="225"/>
      <c r="T143" s="227"/>
      <c r="U143" s="197"/>
      <c r="V143" s="225"/>
      <c r="W143" s="225"/>
      <c r="X143" s="227"/>
      <c r="Y143" s="197"/>
      <c r="Z143" s="225"/>
      <c r="AA143" s="225"/>
      <c r="AB143" s="227"/>
      <c r="AC143" s="197"/>
      <c r="AD143" s="225"/>
      <c r="AE143" s="225"/>
      <c r="AF143" s="225"/>
      <c r="AG143" s="221">
        <f t="shared" si="25"/>
        <v>0</v>
      </c>
      <c r="AH143" s="221"/>
      <c r="AI143" s="226"/>
      <c r="AJ143" s="226"/>
      <c r="AK143" s="226"/>
      <c r="AL143" s="226"/>
      <c r="AM143" s="226"/>
      <c r="AN143" s="226"/>
      <c r="AO143" s="226"/>
      <c r="AP143" s="226"/>
      <c r="AQ143" s="226"/>
      <c r="AR143" s="226"/>
      <c r="AS143" s="226"/>
      <c r="AT143" s="226"/>
      <c r="AU143" s="226"/>
      <c r="AV143" s="226"/>
      <c r="AW143" s="226"/>
      <c r="AX143" s="226"/>
      <c r="BA143" s="58">
        <f t="shared" si="26"/>
        <v>46225</v>
      </c>
      <c r="BB143" s="3" t="str">
        <f t="shared" si="23"/>
        <v>水</v>
      </c>
      <c r="BC143" s="221"/>
      <c r="BD143" s="222"/>
      <c r="BE143" s="220"/>
      <c r="BF143" s="221"/>
      <c r="BG143" s="221"/>
      <c r="BH143" s="222"/>
      <c r="BI143" s="220"/>
      <c r="BJ143" s="221"/>
      <c r="BK143" s="221"/>
      <c r="BL143" s="222"/>
      <c r="BM143" s="220"/>
      <c r="BN143" s="221"/>
      <c r="BO143" s="221"/>
      <c r="BP143" s="221"/>
      <c r="BQ143" s="221">
        <f t="shared" si="27"/>
        <v>0</v>
      </c>
      <c r="BR143" s="221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</row>
    <row r="144" spans="17:86" x14ac:dyDescent="0.45">
      <c r="Q144" s="58">
        <f t="shared" si="24"/>
        <v>46226</v>
      </c>
      <c r="R144" s="3" t="str">
        <f t="shared" si="22"/>
        <v>木</v>
      </c>
      <c r="S144" s="225"/>
      <c r="T144" s="227"/>
      <c r="U144" s="197"/>
      <c r="V144" s="225"/>
      <c r="W144" s="225"/>
      <c r="X144" s="227"/>
      <c r="Y144" s="197"/>
      <c r="Z144" s="225"/>
      <c r="AA144" s="225"/>
      <c r="AB144" s="227"/>
      <c r="AC144" s="197"/>
      <c r="AD144" s="225"/>
      <c r="AE144" s="225"/>
      <c r="AF144" s="225"/>
      <c r="AG144" s="221">
        <f t="shared" si="25"/>
        <v>0</v>
      </c>
      <c r="AH144" s="221"/>
      <c r="AI144" s="226"/>
      <c r="AJ144" s="226"/>
      <c r="AK144" s="226"/>
      <c r="AL144" s="226"/>
      <c r="AM144" s="226"/>
      <c r="AN144" s="226"/>
      <c r="AO144" s="226"/>
      <c r="AP144" s="226"/>
      <c r="AQ144" s="226"/>
      <c r="AR144" s="226"/>
      <c r="AS144" s="226"/>
      <c r="AT144" s="226"/>
      <c r="AU144" s="226"/>
      <c r="AV144" s="226"/>
      <c r="AW144" s="226"/>
      <c r="AX144" s="226"/>
      <c r="BA144" s="58">
        <f t="shared" si="26"/>
        <v>46226</v>
      </c>
      <c r="BB144" s="3" t="str">
        <f t="shared" si="23"/>
        <v>木</v>
      </c>
      <c r="BC144" s="221"/>
      <c r="BD144" s="222"/>
      <c r="BE144" s="220"/>
      <c r="BF144" s="221"/>
      <c r="BG144" s="221"/>
      <c r="BH144" s="222"/>
      <c r="BI144" s="220"/>
      <c r="BJ144" s="221"/>
      <c r="BK144" s="221"/>
      <c r="BL144" s="222"/>
      <c r="BM144" s="220"/>
      <c r="BN144" s="221"/>
      <c r="BO144" s="221"/>
      <c r="BP144" s="221"/>
      <c r="BQ144" s="221">
        <f t="shared" si="27"/>
        <v>0</v>
      </c>
      <c r="BR144" s="221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</row>
    <row r="145" spans="17:86" x14ac:dyDescent="0.45">
      <c r="Q145" s="58">
        <f t="shared" si="24"/>
        <v>46227</v>
      </c>
      <c r="R145" s="3" t="str">
        <f t="shared" si="22"/>
        <v>金</v>
      </c>
      <c r="S145" s="225"/>
      <c r="T145" s="227"/>
      <c r="U145" s="197"/>
      <c r="V145" s="225"/>
      <c r="W145" s="225"/>
      <c r="X145" s="227"/>
      <c r="Y145" s="197"/>
      <c r="Z145" s="225"/>
      <c r="AA145" s="225"/>
      <c r="AB145" s="227"/>
      <c r="AC145" s="197"/>
      <c r="AD145" s="225"/>
      <c r="AE145" s="225"/>
      <c r="AF145" s="225"/>
      <c r="AG145" s="221">
        <f t="shared" si="25"/>
        <v>0</v>
      </c>
      <c r="AH145" s="221"/>
      <c r="AI145" s="226"/>
      <c r="AJ145" s="226"/>
      <c r="AK145" s="226"/>
      <c r="AL145" s="226"/>
      <c r="AM145" s="226"/>
      <c r="AN145" s="226"/>
      <c r="AO145" s="226"/>
      <c r="AP145" s="226"/>
      <c r="AQ145" s="226"/>
      <c r="AR145" s="226"/>
      <c r="AS145" s="226"/>
      <c r="AT145" s="226"/>
      <c r="AU145" s="226"/>
      <c r="AV145" s="226"/>
      <c r="AW145" s="226"/>
      <c r="AX145" s="226"/>
      <c r="BA145" s="58">
        <f t="shared" si="26"/>
        <v>46227</v>
      </c>
      <c r="BB145" s="3" t="str">
        <f t="shared" si="23"/>
        <v>金</v>
      </c>
      <c r="BC145" s="221"/>
      <c r="BD145" s="222"/>
      <c r="BE145" s="220"/>
      <c r="BF145" s="221"/>
      <c r="BG145" s="221"/>
      <c r="BH145" s="222"/>
      <c r="BI145" s="220"/>
      <c r="BJ145" s="221"/>
      <c r="BK145" s="221"/>
      <c r="BL145" s="222"/>
      <c r="BM145" s="220"/>
      <c r="BN145" s="221"/>
      <c r="BO145" s="221"/>
      <c r="BP145" s="221"/>
      <c r="BQ145" s="221">
        <f t="shared" si="27"/>
        <v>0</v>
      </c>
      <c r="BR145" s="221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</row>
    <row r="146" spans="17:86" x14ac:dyDescent="0.45">
      <c r="Q146" s="58">
        <f t="shared" si="24"/>
        <v>46228</v>
      </c>
      <c r="R146" s="3" t="str">
        <f t="shared" si="22"/>
        <v>土</v>
      </c>
      <c r="S146" s="225"/>
      <c r="T146" s="227"/>
      <c r="U146" s="197"/>
      <c r="V146" s="225"/>
      <c r="W146" s="225"/>
      <c r="X146" s="227"/>
      <c r="Y146" s="197"/>
      <c r="Z146" s="225"/>
      <c r="AA146" s="225"/>
      <c r="AB146" s="227"/>
      <c r="AC146" s="197"/>
      <c r="AD146" s="225"/>
      <c r="AE146" s="225"/>
      <c r="AF146" s="225"/>
      <c r="AG146" s="221">
        <f t="shared" si="25"/>
        <v>0</v>
      </c>
      <c r="AH146" s="221"/>
      <c r="AI146" s="226"/>
      <c r="AJ146" s="226"/>
      <c r="AK146" s="226"/>
      <c r="AL146" s="226"/>
      <c r="AM146" s="226"/>
      <c r="AN146" s="226"/>
      <c r="AO146" s="226"/>
      <c r="AP146" s="226"/>
      <c r="AQ146" s="226"/>
      <c r="AR146" s="226"/>
      <c r="AS146" s="226"/>
      <c r="AT146" s="226"/>
      <c r="AU146" s="226"/>
      <c r="AV146" s="226"/>
      <c r="AW146" s="226"/>
      <c r="AX146" s="226"/>
      <c r="BA146" s="58">
        <f t="shared" si="26"/>
        <v>46228</v>
      </c>
      <c r="BB146" s="3" t="str">
        <f t="shared" si="23"/>
        <v>土</v>
      </c>
      <c r="BC146" s="221"/>
      <c r="BD146" s="222"/>
      <c r="BE146" s="220"/>
      <c r="BF146" s="221"/>
      <c r="BG146" s="221"/>
      <c r="BH146" s="222"/>
      <c r="BI146" s="220"/>
      <c r="BJ146" s="221"/>
      <c r="BK146" s="221"/>
      <c r="BL146" s="222"/>
      <c r="BM146" s="220"/>
      <c r="BN146" s="221"/>
      <c r="BO146" s="221"/>
      <c r="BP146" s="221"/>
      <c r="BQ146" s="221">
        <f t="shared" si="27"/>
        <v>0</v>
      </c>
      <c r="BR146" s="221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</row>
    <row r="147" spans="17:86" x14ac:dyDescent="0.45">
      <c r="Q147" s="58">
        <f t="shared" si="24"/>
        <v>46229</v>
      </c>
      <c r="R147" s="3" t="str">
        <f t="shared" si="22"/>
        <v>日</v>
      </c>
      <c r="S147" s="225"/>
      <c r="T147" s="227"/>
      <c r="U147" s="197"/>
      <c r="V147" s="225"/>
      <c r="W147" s="225"/>
      <c r="X147" s="227"/>
      <c r="Y147" s="197"/>
      <c r="Z147" s="225"/>
      <c r="AA147" s="225"/>
      <c r="AB147" s="227"/>
      <c r="AC147" s="197"/>
      <c r="AD147" s="225"/>
      <c r="AE147" s="225"/>
      <c r="AF147" s="225"/>
      <c r="AG147" s="221">
        <f t="shared" si="25"/>
        <v>0</v>
      </c>
      <c r="AH147" s="221"/>
      <c r="AI147" s="226"/>
      <c r="AJ147" s="226"/>
      <c r="AK147" s="226"/>
      <c r="AL147" s="226"/>
      <c r="AM147" s="226"/>
      <c r="AN147" s="226"/>
      <c r="AO147" s="226"/>
      <c r="AP147" s="226"/>
      <c r="AQ147" s="226"/>
      <c r="AR147" s="226"/>
      <c r="AS147" s="226"/>
      <c r="AT147" s="226"/>
      <c r="AU147" s="226"/>
      <c r="AV147" s="226"/>
      <c r="AW147" s="226"/>
      <c r="AX147" s="226"/>
      <c r="BA147" s="58">
        <f t="shared" si="26"/>
        <v>46229</v>
      </c>
      <c r="BB147" s="3" t="str">
        <f t="shared" si="23"/>
        <v>日</v>
      </c>
      <c r="BC147" s="221"/>
      <c r="BD147" s="222"/>
      <c r="BE147" s="220"/>
      <c r="BF147" s="221"/>
      <c r="BG147" s="221"/>
      <c r="BH147" s="222"/>
      <c r="BI147" s="220"/>
      <c r="BJ147" s="221"/>
      <c r="BK147" s="221"/>
      <c r="BL147" s="222"/>
      <c r="BM147" s="220"/>
      <c r="BN147" s="221"/>
      <c r="BO147" s="221"/>
      <c r="BP147" s="221"/>
      <c r="BQ147" s="221">
        <f t="shared" si="27"/>
        <v>0</v>
      </c>
      <c r="BR147" s="221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</row>
    <row r="148" spans="17:86" x14ac:dyDescent="0.45">
      <c r="Q148" s="58">
        <f t="shared" si="24"/>
        <v>46230</v>
      </c>
      <c r="R148" s="3" t="str">
        <f t="shared" si="22"/>
        <v>月</v>
      </c>
      <c r="S148" s="225"/>
      <c r="T148" s="227"/>
      <c r="U148" s="197"/>
      <c r="V148" s="225"/>
      <c r="W148" s="225"/>
      <c r="X148" s="227"/>
      <c r="Y148" s="197"/>
      <c r="Z148" s="225"/>
      <c r="AA148" s="225"/>
      <c r="AB148" s="227"/>
      <c r="AC148" s="197"/>
      <c r="AD148" s="225"/>
      <c r="AE148" s="225"/>
      <c r="AF148" s="225"/>
      <c r="AG148" s="221">
        <f t="shared" si="25"/>
        <v>0</v>
      </c>
      <c r="AH148" s="221"/>
      <c r="AI148" s="226"/>
      <c r="AJ148" s="226"/>
      <c r="AK148" s="226"/>
      <c r="AL148" s="226"/>
      <c r="AM148" s="226"/>
      <c r="AN148" s="226"/>
      <c r="AO148" s="226"/>
      <c r="AP148" s="226"/>
      <c r="AQ148" s="226"/>
      <c r="AR148" s="226"/>
      <c r="AS148" s="226"/>
      <c r="AT148" s="226"/>
      <c r="AU148" s="226"/>
      <c r="AV148" s="226"/>
      <c r="AW148" s="226"/>
      <c r="AX148" s="226"/>
      <c r="BA148" s="58">
        <f t="shared" si="26"/>
        <v>46230</v>
      </c>
      <c r="BB148" s="3" t="str">
        <f t="shared" si="23"/>
        <v>月</v>
      </c>
      <c r="BC148" s="221"/>
      <c r="BD148" s="222"/>
      <c r="BE148" s="220"/>
      <c r="BF148" s="221"/>
      <c r="BG148" s="221"/>
      <c r="BH148" s="222"/>
      <c r="BI148" s="220"/>
      <c r="BJ148" s="221"/>
      <c r="BK148" s="221"/>
      <c r="BL148" s="222"/>
      <c r="BM148" s="220"/>
      <c r="BN148" s="221"/>
      <c r="BO148" s="221"/>
      <c r="BP148" s="221"/>
      <c r="BQ148" s="221">
        <f t="shared" si="27"/>
        <v>0</v>
      </c>
      <c r="BR148" s="221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</row>
    <row r="149" spans="17:86" x14ac:dyDescent="0.45">
      <c r="Q149" s="58">
        <f t="shared" si="24"/>
        <v>46231</v>
      </c>
      <c r="R149" s="3" t="str">
        <f t="shared" si="22"/>
        <v>火</v>
      </c>
      <c r="S149" s="225"/>
      <c r="T149" s="227"/>
      <c r="U149" s="197"/>
      <c r="V149" s="225"/>
      <c r="W149" s="225"/>
      <c r="X149" s="227"/>
      <c r="Y149" s="197"/>
      <c r="Z149" s="225"/>
      <c r="AA149" s="225"/>
      <c r="AB149" s="227"/>
      <c r="AC149" s="197"/>
      <c r="AD149" s="225"/>
      <c r="AE149" s="225"/>
      <c r="AF149" s="225"/>
      <c r="AG149" s="221">
        <f t="shared" si="25"/>
        <v>0</v>
      </c>
      <c r="AH149" s="221"/>
      <c r="AI149" s="226"/>
      <c r="AJ149" s="226"/>
      <c r="AK149" s="226"/>
      <c r="AL149" s="226"/>
      <c r="AM149" s="226"/>
      <c r="AN149" s="226"/>
      <c r="AO149" s="226"/>
      <c r="AP149" s="226"/>
      <c r="AQ149" s="226"/>
      <c r="AR149" s="226"/>
      <c r="AS149" s="226"/>
      <c r="AT149" s="226"/>
      <c r="AU149" s="226"/>
      <c r="AV149" s="226"/>
      <c r="AW149" s="226"/>
      <c r="AX149" s="226"/>
      <c r="BA149" s="58">
        <f t="shared" si="26"/>
        <v>46231</v>
      </c>
      <c r="BB149" s="3" t="str">
        <f t="shared" si="23"/>
        <v>火</v>
      </c>
      <c r="BC149" s="221"/>
      <c r="BD149" s="222"/>
      <c r="BE149" s="220"/>
      <c r="BF149" s="221"/>
      <c r="BG149" s="221"/>
      <c r="BH149" s="222"/>
      <c r="BI149" s="220"/>
      <c r="BJ149" s="221"/>
      <c r="BK149" s="221"/>
      <c r="BL149" s="222"/>
      <c r="BM149" s="220"/>
      <c r="BN149" s="221"/>
      <c r="BO149" s="221"/>
      <c r="BP149" s="221"/>
      <c r="BQ149" s="221">
        <f t="shared" si="27"/>
        <v>0</v>
      </c>
      <c r="BR149" s="221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</row>
    <row r="150" spans="17:86" x14ac:dyDescent="0.45">
      <c r="Q150" s="58">
        <f t="shared" si="24"/>
        <v>46232</v>
      </c>
      <c r="R150" s="3" t="str">
        <f t="shared" si="22"/>
        <v>水</v>
      </c>
      <c r="S150" s="225"/>
      <c r="T150" s="227"/>
      <c r="U150" s="197"/>
      <c r="V150" s="225"/>
      <c r="W150" s="225"/>
      <c r="X150" s="227"/>
      <c r="Y150" s="197"/>
      <c r="Z150" s="225"/>
      <c r="AA150" s="225"/>
      <c r="AB150" s="227"/>
      <c r="AC150" s="197"/>
      <c r="AD150" s="225"/>
      <c r="AE150" s="225"/>
      <c r="AF150" s="225"/>
      <c r="AG150" s="221">
        <f t="shared" si="25"/>
        <v>0</v>
      </c>
      <c r="AH150" s="221"/>
      <c r="AI150" s="226"/>
      <c r="AJ150" s="226"/>
      <c r="AK150" s="226"/>
      <c r="AL150" s="226"/>
      <c r="AM150" s="226"/>
      <c r="AN150" s="226"/>
      <c r="AO150" s="226"/>
      <c r="AP150" s="226"/>
      <c r="AQ150" s="226"/>
      <c r="AR150" s="226"/>
      <c r="AS150" s="226"/>
      <c r="AT150" s="226"/>
      <c r="AU150" s="226"/>
      <c r="AV150" s="226"/>
      <c r="AW150" s="226"/>
      <c r="AX150" s="226"/>
      <c r="BA150" s="58">
        <f t="shared" si="26"/>
        <v>46232</v>
      </c>
      <c r="BB150" s="3" t="str">
        <f t="shared" si="23"/>
        <v>水</v>
      </c>
      <c r="BC150" s="221"/>
      <c r="BD150" s="222"/>
      <c r="BE150" s="220"/>
      <c r="BF150" s="221"/>
      <c r="BG150" s="221"/>
      <c r="BH150" s="222"/>
      <c r="BI150" s="220"/>
      <c r="BJ150" s="221"/>
      <c r="BK150" s="221"/>
      <c r="BL150" s="222"/>
      <c r="BM150" s="220"/>
      <c r="BN150" s="221"/>
      <c r="BO150" s="221"/>
      <c r="BP150" s="221"/>
      <c r="BQ150" s="221">
        <f t="shared" si="27"/>
        <v>0</v>
      </c>
      <c r="BR150" s="221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</row>
    <row r="151" spans="17:86" x14ac:dyDescent="0.45">
      <c r="Q151" s="58">
        <f t="shared" si="24"/>
        <v>46233</v>
      </c>
      <c r="R151" s="3" t="str">
        <f t="shared" si="22"/>
        <v>木</v>
      </c>
      <c r="S151" s="225"/>
      <c r="T151" s="227"/>
      <c r="U151" s="197"/>
      <c r="V151" s="225"/>
      <c r="W151" s="225"/>
      <c r="X151" s="227"/>
      <c r="Y151" s="197"/>
      <c r="Z151" s="225"/>
      <c r="AA151" s="225"/>
      <c r="AB151" s="227"/>
      <c r="AC151" s="197"/>
      <c r="AD151" s="225"/>
      <c r="AE151" s="225"/>
      <c r="AF151" s="225"/>
      <c r="AG151" s="221">
        <f t="shared" si="25"/>
        <v>0</v>
      </c>
      <c r="AH151" s="221"/>
      <c r="AI151" s="226"/>
      <c r="AJ151" s="226"/>
      <c r="AK151" s="226"/>
      <c r="AL151" s="226"/>
      <c r="AM151" s="226"/>
      <c r="AN151" s="226"/>
      <c r="AO151" s="226"/>
      <c r="AP151" s="226"/>
      <c r="AQ151" s="226"/>
      <c r="AR151" s="226"/>
      <c r="AS151" s="226"/>
      <c r="AT151" s="226"/>
      <c r="AU151" s="226"/>
      <c r="AV151" s="226"/>
      <c r="AW151" s="226"/>
      <c r="AX151" s="226"/>
      <c r="BA151" s="58">
        <f t="shared" si="26"/>
        <v>46233</v>
      </c>
      <c r="BB151" s="3" t="str">
        <f t="shared" si="23"/>
        <v>木</v>
      </c>
      <c r="BC151" s="221"/>
      <c r="BD151" s="222"/>
      <c r="BE151" s="220"/>
      <c r="BF151" s="221"/>
      <c r="BG151" s="221"/>
      <c r="BH151" s="222"/>
      <c r="BI151" s="220"/>
      <c r="BJ151" s="221"/>
      <c r="BK151" s="221"/>
      <c r="BL151" s="222"/>
      <c r="BM151" s="220"/>
      <c r="BN151" s="221"/>
      <c r="BO151" s="221"/>
      <c r="BP151" s="221"/>
      <c r="BQ151" s="221">
        <f t="shared" si="27"/>
        <v>0</v>
      </c>
      <c r="BR151" s="221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</row>
    <row r="152" spans="17:86" x14ac:dyDescent="0.45">
      <c r="Q152" s="58">
        <f t="shared" si="24"/>
        <v>46234</v>
      </c>
      <c r="R152" s="3" t="str">
        <f t="shared" si="22"/>
        <v>金</v>
      </c>
      <c r="S152" s="225"/>
      <c r="T152" s="227"/>
      <c r="U152" s="197"/>
      <c r="V152" s="225"/>
      <c r="W152" s="225"/>
      <c r="X152" s="227"/>
      <c r="Y152" s="197"/>
      <c r="Z152" s="225"/>
      <c r="AA152" s="225"/>
      <c r="AB152" s="227"/>
      <c r="AC152" s="197"/>
      <c r="AD152" s="225"/>
      <c r="AE152" s="225"/>
      <c r="AF152" s="225"/>
      <c r="AG152" s="221">
        <f t="shared" si="25"/>
        <v>0</v>
      </c>
      <c r="AH152" s="221"/>
      <c r="AI152" s="226"/>
      <c r="AJ152" s="226"/>
      <c r="AK152" s="226"/>
      <c r="AL152" s="226"/>
      <c r="AM152" s="226"/>
      <c r="AN152" s="226"/>
      <c r="AO152" s="226"/>
      <c r="AP152" s="226"/>
      <c r="AQ152" s="226"/>
      <c r="AR152" s="226"/>
      <c r="AS152" s="226"/>
      <c r="AT152" s="226"/>
      <c r="AU152" s="226"/>
      <c r="AV152" s="226"/>
      <c r="AW152" s="226"/>
      <c r="AX152" s="226"/>
      <c r="BA152" s="58">
        <f t="shared" si="26"/>
        <v>46234</v>
      </c>
      <c r="BB152" s="3" t="str">
        <f t="shared" si="23"/>
        <v>金</v>
      </c>
      <c r="BC152" s="221"/>
      <c r="BD152" s="222"/>
      <c r="BE152" s="220"/>
      <c r="BF152" s="221"/>
      <c r="BG152" s="221"/>
      <c r="BH152" s="222"/>
      <c r="BI152" s="220"/>
      <c r="BJ152" s="221"/>
      <c r="BK152" s="221"/>
      <c r="BL152" s="222"/>
      <c r="BM152" s="220"/>
      <c r="BN152" s="221"/>
      <c r="BO152" s="221"/>
      <c r="BP152" s="221"/>
      <c r="BQ152" s="221">
        <f t="shared" si="27"/>
        <v>0</v>
      </c>
      <c r="BR152" s="221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</row>
    <row r="153" spans="17:86" x14ac:dyDescent="0.45">
      <c r="AE153" s="219" t="s">
        <v>14</v>
      </c>
      <c r="AF153" s="219"/>
      <c r="AG153" s="229">
        <f>SUM(AG122:AH152)</f>
        <v>0</v>
      </c>
      <c r="AH153" s="229"/>
      <c r="BO153" s="219" t="s">
        <v>14</v>
      </c>
      <c r="BP153" s="219"/>
      <c r="BQ153" s="229">
        <f>SUM(BQ123:BR152)</f>
        <v>0</v>
      </c>
      <c r="BR153" s="229"/>
    </row>
    <row r="154" spans="17:86" ht="6.75" customHeight="1" x14ac:dyDescent="0.45"/>
    <row r="155" spans="17:86" x14ac:dyDescent="0.45">
      <c r="Q155" s="60"/>
      <c r="R155" s="61"/>
      <c r="S155" s="61"/>
      <c r="T155" s="61"/>
      <c r="U155" s="61"/>
      <c r="V155" s="61"/>
      <c r="W155" s="61"/>
      <c r="X155" s="61"/>
      <c r="Y155" s="61"/>
      <c r="Z155" s="61"/>
      <c r="AA155" s="61"/>
      <c r="AB155" s="61"/>
      <c r="AC155" s="207">
        <v>2026</v>
      </c>
      <c r="AD155" s="207"/>
      <c r="AE155" s="207"/>
      <c r="AF155" s="61" t="s">
        <v>72</v>
      </c>
      <c r="AG155" s="207">
        <v>8</v>
      </c>
      <c r="AH155" s="207"/>
      <c r="AI155" s="61" t="s">
        <v>73</v>
      </c>
      <c r="AJ155" s="61"/>
      <c r="AK155" s="61"/>
      <c r="AL155" s="61"/>
      <c r="AM155" s="61"/>
      <c r="AN155" s="61"/>
      <c r="AO155" s="61"/>
      <c r="AP155" s="61"/>
      <c r="AQ155" s="61"/>
      <c r="AR155" s="61"/>
      <c r="AS155" s="61"/>
      <c r="AT155" s="61"/>
      <c r="AU155" s="61"/>
      <c r="AV155" s="61"/>
      <c r="AW155" s="61"/>
      <c r="AX155" s="62"/>
      <c r="BA155" s="60"/>
      <c r="BB155" s="61"/>
      <c r="BC155" s="61"/>
      <c r="BD155" s="61"/>
      <c r="BE155" s="61"/>
      <c r="BF155" s="61"/>
      <c r="BG155" s="61"/>
      <c r="BH155" s="61"/>
      <c r="BI155" s="61"/>
      <c r="BJ155" s="61"/>
      <c r="BK155" s="61"/>
      <c r="BL155" s="61"/>
      <c r="BM155" s="207">
        <f>AC155</f>
        <v>2026</v>
      </c>
      <c r="BN155" s="207"/>
      <c r="BO155" s="207"/>
      <c r="BP155" s="61" t="s">
        <v>72</v>
      </c>
      <c r="BQ155" s="208">
        <f>AG155</f>
        <v>8</v>
      </c>
      <c r="BR155" s="208"/>
      <c r="BS155" s="61" t="s">
        <v>73</v>
      </c>
      <c r="BT155" s="61"/>
      <c r="BU155" s="61"/>
      <c r="BV155" s="61"/>
      <c r="BW155" s="61"/>
      <c r="BX155" s="61"/>
      <c r="BY155" s="61"/>
      <c r="BZ155" s="61"/>
      <c r="CA155" s="61"/>
      <c r="CB155" s="61"/>
      <c r="CC155" s="61"/>
      <c r="CD155" s="61"/>
      <c r="CE155" s="61"/>
      <c r="CF155" s="61"/>
      <c r="CG155" s="61"/>
      <c r="CH155" s="62"/>
    </row>
    <row r="156" spans="17:86" ht="18.75" customHeight="1" x14ac:dyDescent="0.45">
      <c r="Q156" s="215" t="s">
        <v>5</v>
      </c>
      <c r="R156" s="217" t="s">
        <v>6</v>
      </c>
      <c r="S156" s="215" t="s">
        <v>9</v>
      </c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8" t="s">
        <v>10</v>
      </c>
      <c r="AF156" s="218"/>
      <c r="AG156" s="218" t="s">
        <v>11</v>
      </c>
      <c r="AH156" s="214"/>
      <c r="AI156" s="219" t="s">
        <v>12</v>
      </c>
      <c r="AJ156" s="219"/>
      <c r="AK156" s="219"/>
      <c r="AL156" s="219"/>
      <c r="AM156" s="219"/>
      <c r="AN156" s="219"/>
      <c r="AO156" s="219"/>
      <c r="AP156" s="219"/>
      <c r="AQ156" s="219"/>
      <c r="AR156" s="219"/>
      <c r="AS156" s="219"/>
      <c r="AT156" s="219"/>
      <c r="AU156" s="219"/>
      <c r="AV156" s="219"/>
      <c r="AW156" s="219"/>
      <c r="AX156" s="219"/>
      <c r="BA156" s="215" t="s">
        <v>5</v>
      </c>
      <c r="BB156" s="217" t="s">
        <v>6</v>
      </c>
      <c r="BC156" s="215" t="s">
        <v>9</v>
      </c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8" t="s">
        <v>10</v>
      </c>
      <c r="BP156" s="218"/>
      <c r="BQ156" s="218" t="s">
        <v>11</v>
      </c>
      <c r="BR156" s="214"/>
      <c r="BS156" s="219" t="s">
        <v>12</v>
      </c>
      <c r="BT156" s="219"/>
      <c r="BU156" s="219"/>
      <c r="BV156" s="219"/>
      <c r="BW156" s="219"/>
      <c r="BX156" s="219"/>
      <c r="BY156" s="219"/>
      <c r="BZ156" s="219"/>
      <c r="CA156" s="219"/>
      <c r="CB156" s="219"/>
      <c r="CC156" s="219"/>
      <c r="CD156" s="219"/>
      <c r="CE156" s="219"/>
      <c r="CF156" s="219"/>
      <c r="CG156" s="219"/>
      <c r="CH156" s="219"/>
    </row>
    <row r="157" spans="17:86" x14ac:dyDescent="0.45">
      <c r="Q157" s="216"/>
      <c r="R157" s="216"/>
      <c r="S157" s="211" t="s">
        <v>7</v>
      </c>
      <c r="T157" s="212"/>
      <c r="U157" s="213" t="s">
        <v>8</v>
      </c>
      <c r="V157" s="214"/>
      <c r="W157" s="211" t="s">
        <v>7</v>
      </c>
      <c r="X157" s="212"/>
      <c r="Y157" s="213" t="s">
        <v>8</v>
      </c>
      <c r="Z157" s="214"/>
      <c r="AA157" s="211" t="s">
        <v>7</v>
      </c>
      <c r="AB157" s="212"/>
      <c r="AC157" s="213" t="s">
        <v>8</v>
      </c>
      <c r="AD157" s="214"/>
      <c r="AE157" s="218"/>
      <c r="AF157" s="218"/>
      <c r="AG157" s="214"/>
      <c r="AH157" s="214"/>
      <c r="AI157" s="219"/>
      <c r="AJ157" s="219"/>
      <c r="AK157" s="219"/>
      <c r="AL157" s="219"/>
      <c r="AM157" s="219"/>
      <c r="AN157" s="219"/>
      <c r="AO157" s="219"/>
      <c r="AP157" s="219"/>
      <c r="AQ157" s="219"/>
      <c r="AR157" s="219"/>
      <c r="AS157" s="219"/>
      <c r="AT157" s="219"/>
      <c r="AU157" s="219"/>
      <c r="AV157" s="219"/>
      <c r="AW157" s="219"/>
      <c r="AX157" s="219"/>
      <c r="BA157" s="216"/>
      <c r="BB157" s="216"/>
      <c r="BC157" s="211" t="s">
        <v>7</v>
      </c>
      <c r="BD157" s="212"/>
      <c r="BE157" s="213" t="s">
        <v>8</v>
      </c>
      <c r="BF157" s="214"/>
      <c r="BG157" s="211" t="s">
        <v>7</v>
      </c>
      <c r="BH157" s="212"/>
      <c r="BI157" s="213" t="s">
        <v>8</v>
      </c>
      <c r="BJ157" s="214"/>
      <c r="BK157" s="211" t="s">
        <v>7</v>
      </c>
      <c r="BL157" s="212"/>
      <c r="BM157" s="213" t="s">
        <v>8</v>
      </c>
      <c r="BN157" s="214"/>
      <c r="BO157" s="218"/>
      <c r="BP157" s="218"/>
      <c r="BQ157" s="214"/>
      <c r="BR157" s="214"/>
      <c r="BS157" s="219"/>
      <c r="BT157" s="219"/>
      <c r="BU157" s="219"/>
      <c r="BV157" s="219"/>
      <c r="BW157" s="219"/>
      <c r="BX157" s="219"/>
      <c r="BY157" s="219"/>
      <c r="BZ157" s="219"/>
      <c r="CA157" s="219"/>
      <c r="CB157" s="219"/>
      <c r="CC157" s="219"/>
      <c r="CD157" s="219"/>
      <c r="CE157" s="219"/>
      <c r="CF157" s="219"/>
      <c r="CG157" s="219"/>
      <c r="CH157" s="219"/>
    </row>
    <row r="158" spans="17:86" x14ac:dyDescent="0.45">
      <c r="Q158" s="58">
        <f>IF(DAY(DATE($AC$155,$AG$155,ROW()-157))=ROW()-157,DATE($AC$155,$AG$155,ROW()-157),"")</f>
        <v>46235</v>
      </c>
      <c r="R158" s="3" t="str">
        <f t="shared" ref="R158:R188" si="28">TEXT(Q158,"aaa")</f>
        <v>土</v>
      </c>
      <c r="S158" s="225"/>
      <c r="T158" s="227"/>
      <c r="U158" s="197"/>
      <c r="V158" s="225"/>
      <c r="W158" s="225"/>
      <c r="X158" s="227"/>
      <c r="Y158" s="197"/>
      <c r="Z158" s="225"/>
      <c r="AA158" s="225"/>
      <c r="AB158" s="227"/>
      <c r="AC158" s="228"/>
      <c r="AD158" s="225"/>
      <c r="AE158" s="225"/>
      <c r="AF158" s="225"/>
      <c r="AG158" s="221">
        <f>(U158-S158)+(Y158-W158)+(AC158-AA158)-AE158</f>
        <v>0</v>
      </c>
      <c r="AH158" s="221"/>
      <c r="AI158" s="226"/>
      <c r="AJ158" s="226"/>
      <c r="AK158" s="226"/>
      <c r="AL158" s="226"/>
      <c r="AM158" s="226"/>
      <c r="AN158" s="226"/>
      <c r="AO158" s="226"/>
      <c r="AP158" s="226"/>
      <c r="AQ158" s="226"/>
      <c r="AR158" s="226"/>
      <c r="AS158" s="226"/>
      <c r="AT158" s="226"/>
      <c r="AU158" s="226"/>
      <c r="AV158" s="226"/>
      <c r="AW158" s="226"/>
      <c r="AX158" s="226"/>
      <c r="BA158" s="58">
        <f>IF(DAY(DATE($AC$155,$AG$155,ROW()-157))=ROW()-157,DATE($AC$155,$AG$155,ROW()-157),"")</f>
        <v>46235</v>
      </c>
      <c r="BB158" s="3" t="str">
        <f t="shared" ref="BB158:BB188" si="29">TEXT(BA158,"aaa")</f>
        <v>土</v>
      </c>
      <c r="BC158" s="221"/>
      <c r="BD158" s="222"/>
      <c r="BE158" s="220"/>
      <c r="BF158" s="221"/>
      <c r="BG158" s="221"/>
      <c r="BH158" s="222"/>
      <c r="BI158" s="220"/>
      <c r="BJ158" s="221"/>
      <c r="BK158" s="221"/>
      <c r="BL158" s="222"/>
      <c r="BM158" s="223"/>
      <c r="BN158" s="221"/>
      <c r="BO158" s="221"/>
      <c r="BP158" s="221"/>
      <c r="BQ158" s="221">
        <f>(BE158-BC158)+(BI158-BG158)+(BM158-BK158)-BO158</f>
        <v>0</v>
      </c>
      <c r="BR158" s="221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</row>
    <row r="159" spans="17:86" x14ac:dyDescent="0.45">
      <c r="Q159" s="58">
        <f t="shared" ref="Q159:Q188" si="30">IF(DAY(DATE($AC$155,$AG$155,ROW()-157))=ROW()-157,DATE($AC$155,$AG$155,ROW()-157),"")</f>
        <v>46236</v>
      </c>
      <c r="R159" s="3" t="str">
        <f t="shared" si="28"/>
        <v>日</v>
      </c>
      <c r="S159" s="225"/>
      <c r="T159" s="227"/>
      <c r="U159" s="197"/>
      <c r="V159" s="225"/>
      <c r="W159" s="225"/>
      <c r="X159" s="227"/>
      <c r="Y159" s="197"/>
      <c r="Z159" s="225"/>
      <c r="AA159" s="225"/>
      <c r="AB159" s="227"/>
      <c r="AC159" s="197"/>
      <c r="AD159" s="225"/>
      <c r="AE159" s="225"/>
      <c r="AF159" s="225"/>
      <c r="AG159" s="221">
        <f t="shared" ref="AG159:AG188" si="31">(U159-S159)+(Y159-W159)+(AC159-AA159)-AE159</f>
        <v>0</v>
      </c>
      <c r="AH159" s="221"/>
      <c r="AI159" s="226"/>
      <c r="AJ159" s="226"/>
      <c r="AK159" s="226"/>
      <c r="AL159" s="226"/>
      <c r="AM159" s="226"/>
      <c r="AN159" s="226"/>
      <c r="AO159" s="226"/>
      <c r="AP159" s="226"/>
      <c r="AQ159" s="226"/>
      <c r="AR159" s="226"/>
      <c r="AS159" s="226"/>
      <c r="AT159" s="226"/>
      <c r="AU159" s="226"/>
      <c r="AV159" s="226"/>
      <c r="AW159" s="226"/>
      <c r="AX159" s="226"/>
      <c r="BA159" s="58">
        <f t="shared" ref="BA159:BA188" si="32">IF(DAY(DATE($AC$155,$AG$155,ROW()-157))=ROW()-157,DATE($AC$155,$AG$155,ROW()-157),"")</f>
        <v>46236</v>
      </c>
      <c r="BB159" s="3" t="str">
        <f t="shared" si="29"/>
        <v>日</v>
      </c>
      <c r="BC159" s="221"/>
      <c r="BD159" s="222"/>
      <c r="BE159" s="220"/>
      <c r="BF159" s="221"/>
      <c r="BG159" s="221"/>
      <c r="BH159" s="222"/>
      <c r="BI159" s="220"/>
      <c r="BJ159" s="221"/>
      <c r="BK159" s="221"/>
      <c r="BL159" s="222"/>
      <c r="BM159" s="220"/>
      <c r="BN159" s="221"/>
      <c r="BO159" s="221"/>
      <c r="BP159" s="221"/>
      <c r="BQ159" s="221">
        <f t="shared" ref="BQ159:BQ188" si="33">(BE159-BC159)+(BI159-BG159)+(BM159-BK159)-BO159</f>
        <v>0</v>
      </c>
      <c r="BR159" s="221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</row>
    <row r="160" spans="17:86" x14ac:dyDescent="0.45">
      <c r="Q160" s="58">
        <f t="shared" si="30"/>
        <v>46237</v>
      </c>
      <c r="R160" s="3" t="str">
        <f t="shared" si="28"/>
        <v>月</v>
      </c>
      <c r="S160" s="225"/>
      <c r="T160" s="227"/>
      <c r="U160" s="197"/>
      <c r="V160" s="225"/>
      <c r="W160" s="225"/>
      <c r="X160" s="227"/>
      <c r="Y160" s="197"/>
      <c r="Z160" s="225"/>
      <c r="AA160" s="225"/>
      <c r="AB160" s="227"/>
      <c r="AC160" s="197"/>
      <c r="AD160" s="225"/>
      <c r="AE160" s="225"/>
      <c r="AF160" s="225"/>
      <c r="AG160" s="221">
        <f t="shared" si="31"/>
        <v>0</v>
      </c>
      <c r="AH160" s="221"/>
      <c r="AI160" s="226"/>
      <c r="AJ160" s="226"/>
      <c r="AK160" s="226"/>
      <c r="AL160" s="226"/>
      <c r="AM160" s="226"/>
      <c r="AN160" s="226"/>
      <c r="AO160" s="226"/>
      <c r="AP160" s="226"/>
      <c r="AQ160" s="226"/>
      <c r="AR160" s="226"/>
      <c r="AS160" s="226"/>
      <c r="AT160" s="226"/>
      <c r="AU160" s="226"/>
      <c r="AV160" s="226"/>
      <c r="AW160" s="226"/>
      <c r="AX160" s="226"/>
      <c r="BA160" s="58">
        <f t="shared" si="32"/>
        <v>46237</v>
      </c>
      <c r="BB160" s="3" t="str">
        <f t="shared" si="29"/>
        <v>月</v>
      </c>
      <c r="BC160" s="221"/>
      <c r="BD160" s="222"/>
      <c r="BE160" s="220"/>
      <c r="BF160" s="221"/>
      <c r="BG160" s="221"/>
      <c r="BH160" s="222"/>
      <c r="BI160" s="220"/>
      <c r="BJ160" s="221"/>
      <c r="BK160" s="221"/>
      <c r="BL160" s="222"/>
      <c r="BM160" s="220"/>
      <c r="BN160" s="221"/>
      <c r="BO160" s="221"/>
      <c r="BP160" s="221"/>
      <c r="BQ160" s="221">
        <f t="shared" si="33"/>
        <v>0</v>
      </c>
      <c r="BR160" s="221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</row>
    <row r="161" spans="17:86" x14ac:dyDescent="0.45">
      <c r="Q161" s="58">
        <f t="shared" si="30"/>
        <v>46238</v>
      </c>
      <c r="R161" s="3" t="str">
        <f t="shared" si="28"/>
        <v>火</v>
      </c>
      <c r="S161" s="225"/>
      <c r="T161" s="227"/>
      <c r="U161" s="197"/>
      <c r="V161" s="225"/>
      <c r="W161" s="225"/>
      <c r="X161" s="227"/>
      <c r="Y161" s="197"/>
      <c r="Z161" s="225"/>
      <c r="AA161" s="225"/>
      <c r="AB161" s="227"/>
      <c r="AC161" s="197"/>
      <c r="AD161" s="225"/>
      <c r="AE161" s="225"/>
      <c r="AF161" s="225"/>
      <c r="AG161" s="221">
        <f t="shared" si="31"/>
        <v>0</v>
      </c>
      <c r="AH161" s="221"/>
      <c r="AI161" s="226"/>
      <c r="AJ161" s="226"/>
      <c r="AK161" s="226"/>
      <c r="AL161" s="226"/>
      <c r="AM161" s="226"/>
      <c r="AN161" s="226"/>
      <c r="AO161" s="226"/>
      <c r="AP161" s="226"/>
      <c r="AQ161" s="226"/>
      <c r="AR161" s="226"/>
      <c r="AS161" s="226"/>
      <c r="AT161" s="226"/>
      <c r="AU161" s="226"/>
      <c r="AV161" s="226"/>
      <c r="AW161" s="226"/>
      <c r="AX161" s="226"/>
      <c r="BA161" s="58">
        <f t="shared" si="32"/>
        <v>46238</v>
      </c>
      <c r="BB161" s="3" t="str">
        <f t="shared" si="29"/>
        <v>火</v>
      </c>
      <c r="BC161" s="221"/>
      <c r="BD161" s="222"/>
      <c r="BE161" s="220"/>
      <c r="BF161" s="221"/>
      <c r="BG161" s="221"/>
      <c r="BH161" s="222"/>
      <c r="BI161" s="220"/>
      <c r="BJ161" s="221"/>
      <c r="BK161" s="221"/>
      <c r="BL161" s="222"/>
      <c r="BM161" s="220"/>
      <c r="BN161" s="221"/>
      <c r="BO161" s="221"/>
      <c r="BP161" s="221"/>
      <c r="BQ161" s="221">
        <f t="shared" si="33"/>
        <v>0</v>
      </c>
      <c r="BR161" s="221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</row>
    <row r="162" spans="17:86" x14ac:dyDescent="0.45">
      <c r="Q162" s="58">
        <f t="shared" si="30"/>
        <v>46239</v>
      </c>
      <c r="R162" s="3" t="str">
        <f t="shared" si="28"/>
        <v>水</v>
      </c>
      <c r="S162" s="225"/>
      <c r="T162" s="227"/>
      <c r="U162" s="197"/>
      <c r="V162" s="225"/>
      <c r="W162" s="225"/>
      <c r="X162" s="227"/>
      <c r="Y162" s="197"/>
      <c r="Z162" s="225"/>
      <c r="AA162" s="225"/>
      <c r="AB162" s="227"/>
      <c r="AC162" s="197"/>
      <c r="AD162" s="225"/>
      <c r="AE162" s="225"/>
      <c r="AF162" s="225"/>
      <c r="AG162" s="221">
        <f t="shared" si="31"/>
        <v>0</v>
      </c>
      <c r="AH162" s="221"/>
      <c r="AI162" s="226"/>
      <c r="AJ162" s="226"/>
      <c r="AK162" s="226"/>
      <c r="AL162" s="226"/>
      <c r="AM162" s="226"/>
      <c r="AN162" s="226"/>
      <c r="AO162" s="226"/>
      <c r="AP162" s="226"/>
      <c r="AQ162" s="226"/>
      <c r="AR162" s="226"/>
      <c r="AS162" s="226"/>
      <c r="AT162" s="226"/>
      <c r="AU162" s="226"/>
      <c r="AV162" s="226"/>
      <c r="AW162" s="226"/>
      <c r="AX162" s="226"/>
      <c r="BA162" s="58">
        <f t="shared" si="32"/>
        <v>46239</v>
      </c>
      <c r="BB162" s="3" t="str">
        <f t="shared" si="29"/>
        <v>水</v>
      </c>
      <c r="BC162" s="221"/>
      <c r="BD162" s="222"/>
      <c r="BE162" s="220"/>
      <c r="BF162" s="221"/>
      <c r="BG162" s="221"/>
      <c r="BH162" s="222"/>
      <c r="BI162" s="220"/>
      <c r="BJ162" s="221"/>
      <c r="BK162" s="221"/>
      <c r="BL162" s="222"/>
      <c r="BM162" s="220"/>
      <c r="BN162" s="221"/>
      <c r="BO162" s="221"/>
      <c r="BP162" s="221"/>
      <c r="BQ162" s="221">
        <f t="shared" si="33"/>
        <v>0</v>
      </c>
      <c r="BR162" s="221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</row>
    <row r="163" spans="17:86" x14ac:dyDescent="0.45">
      <c r="Q163" s="58">
        <f t="shared" si="30"/>
        <v>46240</v>
      </c>
      <c r="R163" s="3" t="str">
        <f t="shared" si="28"/>
        <v>木</v>
      </c>
      <c r="S163" s="225"/>
      <c r="T163" s="227"/>
      <c r="U163" s="197"/>
      <c r="V163" s="225"/>
      <c r="W163" s="225"/>
      <c r="X163" s="227"/>
      <c r="Y163" s="197"/>
      <c r="Z163" s="225"/>
      <c r="AA163" s="225"/>
      <c r="AB163" s="227"/>
      <c r="AC163" s="197"/>
      <c r="AD163" s="225"/>
      <c r="AE163" s="225"/>
      <c r="AF163" s="225"/>
      <c r="AG163" s="221">
        <f t="shared" si="31"/>
        <v>0</v>
      </c>
      <c r="AH163" s="221"/>
      <c r="AI163" s="226"/>
      <c r="AJ163" s="226"/>
      <c r="AK163" s="226"/>
      <c r="AL163" s="226"/>
      <c r="AM163" s="226"/>
      <c r="AN163" s="226"/>
      <c r="AO163" s="226"/>
      <c r="AP163" s="226"/>
      <c r="AQ163" s="226"/>
      <c r="AR163" s="226"/>
      <c r="AS163" s="226"/>
      <c r="AT163" s="226"/>
      <c r="AU163" s="226"/>
      <c r="AV163" s="226"/>
      <c r="AW163" s="226"/>
      <c r="AX163" s="226"/>
      <c r="BA163" s="58">
        <f t="shared" si="32"/>
        <v>46240</v>
      </c>
      <c r="BB163" s="3" t="str">
        <f t="shared" si="29"/>
        <v>木</v>
      </c>
      <c r="BC163" s="221"/>
      <c r="BD163" s="222"/>
      <c r="BE163" s="220"/>
      <c r="BF163" s="221"/>
      <c r="BG163" s="221"/>
      <c r="BH163" s="222"/>
      <c r="BI163" s="220"/>
      <c r="BJ163" s="221"/>
      <c r="BK163" s="221"/>
      <c r="BL163" s="222"/>
      <c r="BM163" s="220"/>
      <c r="BN163" s="221"/>
      <c r="BO163" s="221"/>
      <c r="BP163" s="221"/>
      <c r="BQ163" s="221">
        <f t="shared" si="33"/>
        <v>0</v>
      </c>
      <c r="BR163" s="221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</row>
    <row r="164" spans="17:86" x14ac:dyDescent="0.45">
      <c r="Q164" s="58">
        <f t="shared" si="30"/>
        <v>46241</v>
      </c>
      <c r="R164" s="3" t="str">
        <f t="shared" si="28"/>
        <v>金</v>
      </c>
      <c r="S164" s="225"/>
      <c r="T164" s="227"/>
      <c r="U164" s="197"/>
      <c r="V164" s="225"/>
      <c r="W164" s="225"/>
      <c r="X164" s="227"/>
      <c r="Y164" s="197"/>
      <c r="Z164" s="225"/>
      <c r="AA164" s="225"/>
      <c r="AB164" s="227"/>
      <c r="AC164" s="197"/>
      <c r="AD164" s="225"/>
      <c r="AE164" s="225"/>
      <c r="AF164" s="225"/>
      <c r="AG164" s="221">
        <f t="shared" si="31"/>
        <v>0</v>
      </c>
      <c r="AH164" s="221"/>
      <c r="AI164" s="226"/>
      <c r="AJ164" s="226"/>
      <c r="AK164" s="226"/>
      <c r="AL164" s="226"/>
      <c r="AM164" s="226"/>
      <c r="AN164" s="226"/>
      <c r="AO164" s="226"/>
      <c r="AP164" s="226"/>
      <c r="AQ164" s="226"/>
      <c r="AR164" s="226"/>
      <c r="AS164" s="226"/>
      <c r="AT164" s="226"/>
      <c r="AU164" s="226"/>
      <c r="AV164" s="226"/>
      <c r="AW164" s="226"/>
      <c r="AX164" s="226"/>
      <c r="BA164" s="58">
        <f t="shared" si="32"/>
        <v>46241</v>
      </c>
      <c r="BB164" s="3" t="str">
        <f t="shared" si="29"/>
        <v>金</v>
      </c>
      <c r="BC164" s="221"/>
      <c r="BD164" s="222"/>
      <c r="BE164" s="220"/>
      <c r="BF164" s="221"/>
      <c r="BG164" s="221"/>
      <c r="BH164" s="222"/>
      <c r="BI164" s="220"/>
      <c r="BJ164" s="221"/>
      <c r="BK164" s="221"/>
      <c r="BL164" s="222"/>
      <c r="BM164" s="220"/>
      <c r="BN164" s="221"/>
      <c r="BO164" s="221"/>
      <c r="BP164" s="221"/>
      <c r="BQ164" s="221">
        <f t="shared" si="33"/>
        <v>0</v>
      </c>
      <c r="BR164" s="221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</row>
    <row r="165" spans="17:86" x14ac:dyDescent="0.45">
      <c r="Q165" s="58">
        <f t="shared" si="30"/>
        <v>46242</v>
      </c>
      <c r="R165" s="3" t="str">
        <f t="shared" si="28"/>
        <v>土</v>
      </c>
      <c r="S165" s="225"/>
      <c r="T165" s="227"/>
      <c r="U165" s="197"/>
      <c r="V165" s="225"/>
      <c r="W165" s="225"/>
      <c r="X165" s="227"/>
      <c r="Y165" s="197"/>
      <c r="Z165" s="225"/>
      <c r="AA165" s="225"/>
      <c r="AB165" s="227"/>
      <c r="AC165" s="197"/>
      <c r="AD165" s="225"/>
      <c r="AE165" s="225"/>
      <c r="AF165" s="225"/>
      <c r="AG165" s="221">
        <f t="shared" si="31"/>
        <v>0</v>
      </c>
      <c r="AH165" s="221"/>
      <c r="AI165" s="226"/>
      <c r="AJ165" s="226"/>
      <c r="AK165" s="226"/>
      <c r="AL165" s="226"/>
      <c r="AM165" s="226"/>
      <c r="AN165" s="226"/>
      <c r="AO165" s="226"/>
      <c r="AP165" s="226"/>
      <c r="AQ165" s="226"/>
      <c r="AR165" s="226"/>
      <c r="AS165" s="226"/>
      <c r="AT165" s="226"/>
      <c r="AU165" s="226"/>
      <c r="AV165" s="226"/>
      <c r="AW165" s="226"/>
      <c r="AX165" s="226"/>
      <c r="BA165" s="58">
        <f t="shared" si="32"/>
        <v>46242</v>
      </c>
      <c r="BB165" s="3" t="str">
        <f t="shared" si="29"/>
        <v>土</v>
      </c>
      <c r="BC165" s="221"/>
      <c r="BD165" s="222"/>
      <c r="BE165" s="220"/>
      <c r="BF165" s="221"/>
      <c r="BG165" s="221"/>
      <c r="BH165" s="222"/>
      <c r="BI165" s="220"/>
      <c r="BJ165" s="221"/>
      <c r="BK165" s="221"/>
      <c r="BL165" s="222"/>
      <c r="BM165" s="220"/>
      <c r="BN165" s="221"/>
      <c r="BO165" s="221"/>
      <c r="BP165" s="221"/>
      <c r="BQ165" s="221">
        <f t="shared" si="33"/>
        <v>0</v>
      </c>
      <c r="BR165" s="221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</row>
    <row r="166" spans="17:86" x14ac:dyDescent="0.45">
      <c r="Q166" s="58">
        <f t="shared" si="30"/>
        <v>46243</v>
      </c>
      <c r="R166" s="3" t="str">
        <f t="shared" si="28"/>
        <v>日</v>
      </c>
      <c r="S166" s="225"/>
      <c r="T166" s="227"/>
      <c r="U166" s="197"/>
      <c r="V166" s="225"/>
      <c r="W166" s="225"/>
      <c r="X166" s="227"/>
      <c r="Y166" s="197"/>
      <c r="Z166" s="225"/>
      <c r="AA166" s="225"/>
      <c r="AB166" s="227"/>
      <c r="AC166" s="197"/>
      <c r="AD166" s="225"/>
      <c r="AE166" s="225"/>
      <c r="AF166" s="225"/>
      <c r="AG166" s="221">
        <f t="shared" si="31"/>
        <v>0</v>
      </c>
      <c r="AH166" s="221"/>
      <c r="AI166" s="226"/>
      <c r="AJ166" s="226"/>
      <c r="AK166" s="226"/>
      <c r="AL166" s="226"/>
      <c r="AM166" s="226"/>
      <c r="AN166" s="226"/>
      <c r="AO166" s="226"/>
      <c r="AP166" s="226"/>
      <c r="AQ166" s="226"/>
      <c r="AR166" s="226"/>
      <c r="AS166" s="226"/>
      <c r="AT166" s="226"/>
      <c r="AU166" s="226"/>
      <c r="AV166" s="226"/>
      <c r="AW166" s="226"/>
      <c r="AX166" s="226"/>
      <c r="BA166" s="58">
        <f t="shared" si="32"/>
        <v>46243</v>
      </c>
      <c r="BB166" s="3" t="str">
        <f t="shared" si="29"/>
        <v>日</v>
      </c>
      <c r="BC166" s="221"/>
      <c r="BD166" s="222"/>
      <c r="BE166" s="220"/>
      <c r="BF166" s="221"/>
      <c r="BG166" s="221"/>
      <c r="BH166" s="222"/>
      <c r="BI166" s="220"/>
      <c r="BJ166" s="221"/>
      <c r="BK166" s="221"/>
      <c r="BL166" s="222"/>
      <c r="BM166" s="220"/>
      <c r="BN166" s="221"/>
      <c r="BO166" s="221"/>
      <c r="BP166" s="221"/>
      <c r="BQ166" s="221">
        <f t="shared" si="33"/>
        <v>0</v>
      </c>
      <c r="BR166" s="221"/>
      <c r="BS166" s="224"/>
      <c r="BT166" s="224"/>
      <c r="BU166" s="224"/>
      <c r="BV166" s="224"/>
      <c r="BW166" s="224"/>
      <c r="BX166" s="224"/>
      <c r="BY166" s="224"/>
      <c r="BZ166" s="224"/>
      <c r="CA166" s="224"/>
      <c r="CB166" s="224"/>
      <c r="CC166" s="224"/>
      <c r="CD166" s="224"/>
      <c r="CE166" s="224"/>
      <c r="CF166" s="224"/>
      <c r="CG166" s="224"/>
      <c r="CH166" s="224"/>
    </row>
    <row r="167" spans="17:86" x14ac:dyDescent="0.45">
      <c r="Q167" s="58">
        <f t="shared" si="30"/>
        <v>46244</v>
      </c>
      <c r="R167" s="3" t="str">
        <f t="shared" si="28"/>
        <v>月</v>
      </c>
      <c r="S167" s="225"/>
      <c r="T167" s="227"/>
      <c r="U167" s="197"/>
      <c r="V167" s="225"/>
      <c r="W167" s="225"/>
      <c r="X167" s="227"/>
      <c r="Y167" s="197"/>
      <c r="Z167" s="225"/>
      <c r="AA167" s="225"/>
      <c r="AB167" s="227"/>
      <c r="AC167" s="197"/>
      <c r="AD167" s="225"/>
      <c r="AE167" s="225"/>
      <c r="AF167" s="225"/>
      <c r="AG167" s="221">
        <f t="shared" si="31"/>
        <v>0</v>
      </c>
      <c r="AH167" s="221"/>
      <c r="AI167" s="226"/>
      <c r="AJ167" s="226"/>
      <c r="AK167" s="226"/>
      <c r="AL167" s="226"/>
      <c r="AM167" s="226"/>
      <c r="AN167" s="226"/>
      <c r="AO167" s="226"/>
      <c r="AP167" s="226"/>
      <c r="AQ167" s="226"/>
      <c r="AR167" s="226"/>
      <c r="AS167" s="226"/>
      <c r="AT167" s="226"/>
      <c r="AU167" s="226"/>
      <c r="AV167" s="226"/>
      <c r="AW167" s="226"/>
      <c r="AX167" s="226"/>
      <c r="BA167" s="58">
        <f t="shared" si="32"/>
        <v>46244</v>
      </c>
      <c r="BB167" s="3" t="str">
        <f t="shared" si="29"/>
        <v>月</v>
      </c>
      <c r="BC167" s="221"/>
      <c r="BD167" s="222"/>
      <c r="BE167" s="220"/>
      <c r="BF167" s="221"/>
      <c r="BG167" s="221"/>
      <c r="BH167" s="222"/>
      <c r="BI167" s="220"/>
      <c r="BJ167" s="221"/>
      <c r="BK167" s="221"/>
      <c r="BL167" s="222"/>
      <c r="BM167" s="220"/>
      <c r="BN167" s="221"/>
      <c r="BO167" s="221"/>
      <c r="BP167" s="221"/>
      <c r="BQ167" s="221">
        <f t="shared" si="33"/>
        <v>0</v>
      </c>
      <c r="BR167" s="221"/>
      <c r="BS167" s="224"/>
      <c r="BT167" s="224"/>
      <c r="BU167" s="224"/>
      <c r="BV167" s="224"/>
      <c r="BW167" s="224"/>
      <c r="BX167" s="224"/>
      <c r="BY167" s="224"/>
      <c r="BZ167" s="224"/>
      <c r="CA167" s="224"/>
      <c r="CB167" s="224"/>
      <c r="CC167" s="224"/>
      <c r="CD167" s="224"/>
      <c r="CE167" s="224"/>
      <c r="CF167" s="224"/>
      <c r="CG167" s="224"/>
      <c r="CH167" s="224"/>
    </row>
    <row r="168" spans="17:86" x14ac:dyDescent="0.45">
      <c r="Q168" s="58">
        <f t="shared" si="30"/>
        <v>46245</v>
      </c>
      <c r="R168" s="3" t="str">
        <f t="shared" si="28"/>
        <v>火</v>
      </c>
      <c r="S168" s="225"/>
      <c r="T168" s="227"/>
      <c r="U168" s="197"/>
      <c r="V168" s="225"/>
      <c r="W168" s="225"/>
      <c r="X168" s="227"/>
      <c r="Y168" s="197"/>
      <c r="Z168" s="225"/>
      <c r="AA168" s="225"/>
      <c r="AB168" s="227"/>
      <c r="AC168" s="197"/>
      <c r="AD168" s="225"/>
      <c r="AE168" s="225"/>
      <c r="AF168" s="225"/>
      <c r="AG168" s="221">
        <f t="shared" si="31"/>
        <v>0</v>
      </c>
      <c r="AH168" s="221"/>
      <c r="AI168" s="226"/>
      <c r="AJ168" s="226"/>
      <c r="AK168" s="226"/>
      <c r="AL168" s="226"/>
      <c r="AM168" s="226"/>
      <c r="AN168" s="226"/>
      <c r="AO168" s="226"/>
      <c r="AP168" s="226"/>
      <c r="AQ168" s="226"/>
      <c r="AR168" s="226"/>
      <c r="AS168" s="226"/>
      <c r="AT168" s="226"/>
      <c r="AU168" s="226"/>
      <c r="AV168" s="226"/>
      <c r="AW168" s="226"/>
      <c r="AX168" s="226"/>
      <c r="BA168" s="58">
        <f t="shared" si="32"/>
        <v>46245</v>
      </c>
      <c r="BB168" s="3" t="str">
        <f t="shared" si="29"/>
        <v>火</v>
      </c>
      <c r="BC168" s="221"/>
      <c r="BD168" s="222"/>
      <c r="BE168" s="220"/>
      <c r="BF168" s="221"/>
      <c r="BG168" s="221"/>
      <c r="BH168" s="222"/>
      <c r="BI168" s="220"/>
      <c r="BJ168" s="221"/>
      <c r="BK168" s="221"/>
      <c r="BL168" s="222"/>
      <c r="BM168" s="220"/>
      <c r="BN168" s="221"/>
      <c r="BO168" s="221"/>
      <c r="BP168" s="221"/>
      <c r="BQ168" s="221">
        <f t="shared" si="33"/>
        <v>0</v>
      </c>
      <c r="BR168" s="221"/>
      <c r="BS168" s="224"/>
      <c r="BT168" s="224"/>
      <c r="BU168" s="224"/>
      <c r="BV168" s="224"/>
      <c r="BW168" s="224"/>
      <c r="BX168" s="224"/>
      <c r="BY168" s="224"/>
      <c r="BZ168" s="224"/>
      <c r="CA168" s="224"/>
      <c r="CB168" s="224"/>
      <c r="CC168" s="224"/>
      <c r="CD168" s="224"/>
      <c r="CE168" s="224"/>
      <c r="CF168" s="224"/>
      <c r="CG168" s="224"/>
      <c r="CH168" s="224"/>
    </row>
    <row r="169" spans="17:86" x14ac:dyDescent="0.45">
      <c r="Q169" s="58">
        <f t="shared" si="30"/>
        <v>46246</v>
      </c>
      <c r="R169" s="3" t="str">
        <f t="shared" si="28"/>
        <v>水</v>
      </c>
      <c r="S169" s="225"/>
      <c r="T169" s="227"/>
      <c r="U169" s="197"/>
      <c r="V169" s="225"/>
      <c r="W169" s="225"/>
      <c r="X169" s="227"/>
      <c r="Y169" s="197"/>
      <c r="Z169" s="225"/>
      <c r="AA169" s="225"/>
      <c r="AB169" s="227"/>
      <c r="AC169" s="197"/>
      <c r="AD169" s="225"/>
      <c r="AE169" s="225"/>
      <c r="AF169" s="225"/>
      <c r="AG169" s="221">
        <f t="shared" si="31"/>
        <v>0</v>
      </c>
      <c r="AH169" s="221"/>
      <c r="AI169" s="226"/>
      <c r="AJ169" s="226"/>
      <c r="AK169" s="226"/>
      <c r="AL169" s="226"/>
      <c r="AM169" s="226"/>
      <c r="AN169" s="226"/>
      <c r="AO169" s="226"/>
      <c r="AP169" s="226"/>
      <c r="AQ169" s="226"/>
      <c r="AR169" s="226"/>
      <c r="AS169" s="226"/>
      <c r="AT169" s="226"/>
      <c r="AU169" s="226"/>
      <c r="AV169" s="226"/>
      <c r="AW169" s="226"/>
      <c r="AX169" s="226"/>
      <c r="BA169" s="58">
        <f t="shared" si="32"/>
        <v>46246</v>
      </c>
      <c r="BB169" s="3" t="str">
        <f t="shared" si="29"/>
        <v>水</v>
      </c>
      <c r="BC169" s="221"/>
      <c r="BD169" s="222"/>
      <c r="BE169" s="220"/>
      <c r="BF169" s="221"/>
      <c r="BG169" s="221"/>
      <c r="BH169" s="222"/>
      <c r="BI169" s="220"/>
      <c r="BJ169" s="221"/>
      <c r="BK169" s="221"/>
      <c r="BL169" s="222"/>
      <c r="BM169" s="220"/>
      <c r="BN169" s="221"/>
      <c r="BO169" s="221"/>
      <c r="BP169" s="221"/>
      <c r="BQ169" s="221">
        <f t="shared" si="33"/>
        <v>0</v>
      </c>
      <c r="BR169" s="221"/>
      <c r="BS169" s="224"/>
      <c r="BT169" s="224"/>
      <c r="BU169" s="224"/>
      <c r="BV169" s="224"/>
      <c r="BW169" s="224"/>
      <c r="BX169" s="224"/>
      <c r="BY169" s="224"/>
      <c r="BZ169" s="224"/>
      <c r="CA169" s="224"/>
      <c r="CB169" s="224"/>
      <c r="CC169" s="224"/>
      <c r="CD169" s="224"/>
      <c r="CE169" s="224"/>
      <c r="CF169" s="224"/>
      <c r="CG169" s="224"/>
      <c r="CH169" s="224"/>
    </row>
    <row r="170" spans="17:86" x14ac:dyDescent="0.45">
      <c r="Q170" s="58">
        <f t="shared" si="30"/>
        <v>46247</v>
      </c>
      <c r="R170" s="3" t="str">
        <f t="shared" si="28"/>
        <v>木</v>
      </c>
      <c r="S170" s="225"/>
      <c r="T170" s="227"/>
      <c r="U170" s="197"/>
      <c r="V170" s="225"/>
      <c r="W170" s="225"/>
      <c r="X170" s="227"/>
      <c r="Y170" s="197"/>
      <c r="Z170" s="225"/>
      <c r="AA170" s="225"/>
      <c r="AB170" s="227"/>
      <c r="AC170" s="197"/>
      <c r="AD170" s="225"/>
      <c r="AE170" s="225"/>
      <c r="AF170" s="225"/>
      <c r="AG170" s="221">
        <f t="shared" si="31"/>
        <v>0</v>
      </c>
      <c r="AH170" s="221"/>
      <c r="AI170" s="226"/>
      <c r="AJ170" s="226"/>
      <c r="AK170" s="226"/>
      <c r="AL170" s="226"/>
      <c r="AM170" s="226"/>
      <c r="AN170" s="226"/>
      <c r="AO170" s="226"/>
      <c r="AP170" s="226"/>
      <c r="AQ170" s="226"/>
      <c r="AR170" s="226"/>
      <c r="AS170" s="226"/>
      <c r="AT170" s="226"/>
      <c r="AU170" s="226"/>
      <c r="AV170" s="226"/>
      <c r="AW170" s="226"/>
      <c r="AX170" s="226"/>
      <c r="BA170" s="58">
        <f t="shared" si="32"/>
        <v>46247</v>
      </c>
      <c r="BB170" s="3" t="str">
        <f t="shared" si="29"/>
        <v>木</v>
      </c>
      <c r="BC170" s="221"/>
      <c r="BD170" s="222"/>
      <c r="BE170" s="220"/>
      <c r="BF170" s="221"/>
      <c r="BG170" s="221"/>
      <c r="BH170" s="222"/>
      <c r="BI170" s="220"/>
      <c r="BJ170" s="221"/>
      <c r="BK170" s="221"/>
      <c r="BL170" s="222"/>
      <c r="BM170" s="220"/>
      <c r="BN170" s="221"/>
      <c r="BO170" s="221"/>
      <c r="BP170" s="221"/>
      <c r="BQ170" s="221">
        <f t="shared" si="33"/>
        <v>0</v>
      </c>
      <c r="BR170" s="221"/>
      <c r="BS170" s="224"/>
      <c r="BT170" s="224"/>
      <c r="BU170" s="224"/>
      <c r="BV170" s="224"/>
      <c r="BW170" s="224"/>
      <c r="BX170" s="224"/>
      <c r="BY170" s="224"/>
      <c r="BZ170" s="224"/>
      <c r="CA170" s="224"/>
      <c r="CB170" s="224"/>
      <c r="CC170" s="224"/>
      <c r="CD170" s="224"/>
      <c r="CE170" s="224"/>
      <c r="CF170" s="224"/>
      <c r="CG170" s="224"/>
      <c r="CH170" s="224"/>
    </row>
    <row r="171" spans="17:86" x14ac:dyDescent="0.45">
      <c r="Q171" s="58">
        <f t="shared" si="30"/>
        <v>46248</v>
      </c>
      <c r="R171" s="3" t="str">
        <f t="shared" si="28"/>
        <v>金</v>
      </c>
      <c r="S171" s="225"/>
      <c r="T171" s="227"/>
      <c r="U171" s="197"/>
      <c r="V171" s="225"/>
      <c r="W171" s="225"/>
      <c r="X171" s="227"/>
      <c r="Y171" s="197"/>
      <c r="Z171" s="225"/>
      <c r="AA171" s="225"/>
      <c r="AB171" s="227"/>
      <c r="AC171" s="197"/>
      <c r="AD171" s="225"/>
      <c r="AE171" s="225"/>
      <c r="AF171" s="225"/>
      <c r="AG171" s="221">
        <f t="shared" si="31"/>
        <v>0</v>
      </c>
      <c r="AH171" s="221"/>
      <c r="AI171" s="226"/>
      <c r="AJ171" s="226"/>
      <c r="AK171" s="226"/>
      <c r="AL171" s="226"/>
      <c r="AM171" s="226"/>
      <c r="AN171" s="226"/>
      <c r="AO171" s="226"/>
      <c r="AP171" s="226"/>
      <c r="AQ171" s="226"/>
      <c r="AR171" s="226"/>
      <c r="AS171" s="226"/>
      <c r="AT171" s="226"/>
      <c r="AU171" s="226"/>
      <c r="AV171" s="226"/>
      <c r="AW171" s="226"/>
      <c r="AX171" s="226"/>
      <c r="BA171" s="58">
        <f t="shared" si="32"/>
        <v>46248</v>
      </c>
      <c r="BB171" s="3" t="str">
        <f t="shared" si="29"/>
        <v>金</v>
      </c>
      <c r="BC171" s="221"/>
      <c r="BD171" s="222"/>
      <c r="BE171" s="220"/>
      <c r="BF171" s="221"/>
      <c r="BG171" s="221"/>
      <c r="BH171" s="222"/>
      <c r="BI171" s="220"/>
      <c r="BJ171" s="221"/>
      <c r="BK171" s="221"/>
      <c r="BL171" s="222"/>
      <c r="BM171" s="220"/>
      <c r="BN171" s="221"/>
      <c r="BO171" s="221"/>
      <c r="BP171" s="221"/>
      <c r="BQ171" s="221">
        <f t="shared" si="33"/>
        <v>0</v>
      </c>
      <c r="BR171" s="221"/>
      <c r="BS171" s="224"/>
      <c r="BT171" s="224"/>
      <c r="BU171" s="224"/>
      <c r="BV171" s="224"/>
      <c r="BW171" s="224"/>
      <c r="BX171" s="224"/>
      <c r="BY171" s="224"/>
      <c r="BZ171" s="224"/>
      <c r="CA171" s="224"/>
      <c r="CB171" s="224"/>
      <c r="CC171" s="224"/>
      <c r="CD171" s="224"/>
      <c r="CE171" s="224"/>
      <c r="CF171" s="224"/>
      <c r="CG171" s="224"/>
      <c r="CH171" s="224"/>
    </row>
    <row r="172" spans="17:86" x14ac:dyDescent="0.45">
      <c r="Q172" s="58">
        <f t="shared" si="30"/>
        <v>46249</v>
      </c>
      <c r="R172" s="3" t="str">
        <f t="shared" si="28"/>
        <v>土</v>
      </c>
      <c r="S172" s="225"/>
      <c r="T172" s="227"/>
      <c r="U172" s="197"/>
      <c r="V172" s="225"/>
      <c r="W172" s="225"/>
      <c r="X172" s="227"/>
      <c r="Y172" s="197"/>
      <c r="Z172" s="225"/>
      <c r="AA172" s="225"/>
      <c r="AB172" s="227"/>
      <c r="AC172" s="197"/>
      <c r="AD172" s="225"/>
      <c r="AE172" s="225"/>
      <c r="AF172" s="225"/>
      <c r="AG172" s="221">
        <f t="shared" si="31"/>
        <v>0</v>
      </c>
      <c r="AH172" s="221"/>
      <c r="AI172" s="226"/>
      <c r="AJ172" s="226"/>
      <c r="AK172" s="226"/>
      <c r="AL172" s="226"/>
      <c r="AM172" s="226"/>
      <c r="AN172" s="226"/>
      <c r="AO172" s="226"/>
      <c r="AP172" s="226"/>
      <c r="AQ172" s="226"/>
      <c r="AR172" s="226"/>
      <c r="AS172" s="226"/>
      <c r="AT172" s="226"/>
      <c r="AU172" s="226"/>
      <c r="AV172" s="226"/>
      <c r="AW172" s="226"/>
      <c r="AX172" s="226"/>
      <c r="BA172" s="58">
        <f t="shared" si="32"/>
        <v>46249</v>
      </c>
      <c r="BB172" s="3" t="str">
        <f t="shared" si="29"/>
        <v>土</v>
      </c>
      <c r="BC172" s="221"/>
      <c r="BD172" s="222"/>
      <c r="BE172" s="220"/>
      <c r="BF172" s="221"/>
      <c r="BG172" s="221"/>
      <c r="BH172" s="222"/>
      <c r="BI172" s="220"/>
      <c r="BJ172" s="221"/>
      <c r="BK172" s="221"/>
      <c r="BL172" s="222"/>
      <c r="BM172" s="220"/>
      <c r="BN172" s="221"/>
      <c r="BO172" s="221"/>
      <c r="BP172" s="221"/>
      <c r="BQ172" s="221">
        <f t="shared" si="33"/>
        <v>0</v>
      </c>
      <c r="BR172" s="221"/>
      <c r="BS172" s="224"/>
      <c r="BT172" s="224"/>
      <c r="BU172" s="224"/>
      <c r="BV172" s="224"/>
      <c r="BW172" s="224"/>
      <c r="BX172" s="224"/>
      <c r="BY172" s="224"/>
      <c r="BZ172" s="224"/>
      <c r="CA172" s="224"/>
      <c r="CB172" s="224"/>
      <c r="CC172" s="224"/>
      <c r="CD172" s="224"/>
      <c r="CE172" s="224"/>
      <c r="CF172" s="224"/>
      <c r="CG172" s="224"/>
      <c r="CH172" s="224"/>
    </row>
    <row r="173" spans="17:86" x14ac:dyDescent="0.45">
      <c r="Q173" s="58">
        <f t="shared" si="30"/>
        <v>46250</v>
      </c>
      <c r="R173" s="3" t="str">
        <f t="shared" si="28"/>
        <v>日</v>
      </c>
      <c r="S173" s="225"/>
      <c r="T173" s="227"/>
      <c r="U173" s="197"/>
      <c r="V173" s="225"/>
      <c r="W173" s="225"/>
      <c r="X173" s="227"/>
      <c r="Y173" s="197"/>
      <c r="Z173" s="225"/>
      <c r="AA173" s="225"/>
      <c r="AB173" s="227"/>
      <c r="AC173" s="197"/>
      <c r="AD173" s="225"/>
      <c r="AE173" s="225"/>
      <c r="AF173" s="225"/>
      <c r="AG173" s="221">
        <f t="shared" si="31"/>
        <v>0</v>
      </c>
      <c r="AH173" s="221"/>
      <c r="AI173" s="226"/>
      <c r="AJ173" s="226"/>
      <c r="AK173" s="226"/>
      <c r="AL173" s="226"/>
      <c r="AM173" s="226"/>
      <c r="AN173" s="226"/>
      <c r="AO173" s="226"/>
      <c r="AP173" s="226"/>
      <c r="AQ173" s="226"/>
      <c r="AR173" s="226"/>
      <c r="AS173" s="226"/>
      <c r="AT173" s="226"/>
      <c r="AU173" s="226"/>
      <c r="AV173" s="226"/>
      <c r="AW173" s="226"/>
      <c r="AX173" s="226"/>
      <c r="BA173" s="58">
        <f t="shared" si="32"/>
        <v>46250</v>
      </c>
      <c r="BB173" s="3" t="str">
        <f t="shared" si="29"/>
        <v>日</v>
      </c>
      <c r="BC173" s="221"/>
      <c r="BD173" s="222"/>
      <c r="BE173" s="220"/>
      <c r="BF173" s="221"/>
      <c r="BG173" s="221"/>
      <c r="BH173" s="222"/>
      <c r="BI173" s="220"/>
      <c r="BJ173" s="221"/>
      <c r="BK173" s="221"/>
      <c r="BL173" s="222"/>
      <c r="BM173" s="220"/>
      <c r="BN173" s="221"/>
      <c r="BO173" s="221"/>
      <c r="BP173" s="221"/>
      <c r="BQ173" s="221">
        <f t="shared" si="33"/>
        <v>0</v>
      </c>
      <c r="BR173" s="221"/>
      <c r="BS173" s="224"/>
      <c r="BT173" s="224"/>
      <c r="BU173" s="224"/>
      <c r="BV173" s="224"/>
      <c r="BW173" s="224"/>
      <c r="BX173" s="224"/>
      <c r="BY173" s="224"/>
      <c r="BZ173" s="224"/>
      <c r="CA173" s="224"/>
      <c r="CB173" s="224"/>
      <c r="CC173" s="224"/>
      <c r="CD173" s="224"/>
      <c r="CE173" s="224"/>
      <c r="CF173" s="224"/>
      <c r="CG173" s="224"/>
      <c r="CH173" s="224"/>
    </row>
    <row r="174" spans="17:86" x14ac:dyDescent="0.45">
      <c r="Q174" s="58">
        <f t="shared" si="30"/>
        <v>46251</v>
      </c>
      <c r="R174" s="3" t="str">
        <f t="shared" si="28"/>
        <v>月</v>
      </c>
      <c r="S174" s="225"/>
      <c r="T174" s="227"/>
      <c r="U174" s="197"/>
      <c r="V174" s="225"/>
      <c r="W174" s="225"/>
      <c r="X174" s="227"/>
      <c r="Y174" s="197"/>
      <c r="Z174" s="225"/>
      <c r="AA174" s="225"/>
      <c r="AB174" s="227"/>
      <c r="AC174" s="197"/>
      <c r="AD174" s="225"/>
      <c r="AE174" s="225"/>
      <c r="AF174" s="225"/>
      <c r="AG174" s="221">
        <f t="shared" si="31"/>
        <v>0</v>
      </c>
      <c r="AH174" s="221"/>
      <c r="AI174" s="226"/>
      <c r="AJ174" s="226"/>
      <c r="AK174" s="226"/>
      <c r="AL174" s="226"/>
      <c r="AM174" s="226"/>
      <c r="AN174" s="226"/>
      <c r="AO174" s="226"/>
      <c r="AP174" s="226"/>
      <c r="AQ174" s="226"/>
      <c r="AR174" s="226"/>
      <c r="AS174" s="226"/>
      <c r="AT174" s="226"/>
      <c r="AU174" s="226"/>
      <c r="AV174" s="226"/>
      <c r="AW174" s="226"/>
      <c r="AX174" s="226"/>
      <c r="BA174" s="58">
        <f t="shared" si="32"/>
        <v>46251</v>
      </c>
      <c r="BB174" s="3" t="str">
        <f t="shared" si="29"/>
        <v>月</v>
      </c>
      <c r="BC174" s="221"/>
      <c r="BD174" s="222"/>
      <c r="BE174" s="220"/>
      <c r="BF174" s="221"/>
      <c r="BG174" s="221"/>
      <c r="BH174" s="222"/>
      <c r="BI174" s="220"/>
      <c r="BJ174" s="221"/>
      <c r="BK174" s="221"/>
      <c r="BL174" s="222"/>
      <c r="BM174" s="220"/>
      <c r="BN174" s="221"/>
      <c r="BO174" s="221"/>
      <c r="BP174" s="221"/>
      <c r="BQ174" s="221">
        <f t="shared" si="33"/>
        <v>0</v>
      </c>
      <c r="BR174" s="221"/>
      <c r="BS174" s="224"/>
      <c r="BT174" s="224"/>
      <c r="BU174" s="224"/>
      <c r="BV174" s="224"/>
      <c r="BW174" s="224"/>
      <c r="BX174" s="224"/>
      <c r="BY174" s="224"/>
      <c r="BZ174" s="224"/>
      <c r="CA174" s="224"/>
      <c r="CB174" s="224"/>
      <c r="CC174" s="224"/>
      <c r="CD174" s="224"/>
      <c r="CE174" s="224"/>
      <c r="CF174" s="224"/>
      <c r="CG174" s="224"/>
      <c r="CH174" s="224"/>
    </row>
    <row r="175" spans="17:86" x14ac:dyDescent="0.45">
      <c r="Q175" s="58">
        <f t="shared" si="30"/>
        <v>46252</v>
      </c>
      <c r="R175" s="3" t="str">
        <f t="shared" si="28"/>
        <v>火</v>
      </c>
      <c r="S175" s="225"/>
      <c r="T175" s="227"/>
      <c r="U175" s="197"/>
      <c r="V175" s="225"/>
      <c r="W175" s="225"/>
      <c r="X175" s="227"/>
      <c r="Y175" s="197"/>
      <c r="Z175" s="225"/>
      <c r="AA175" s="225"/>
      <c r="AB175" s="227"/>
      <c r="AC175" s="197"/>
      <c r="AD175" s="225"/>
      <c r="AE175" s="225"/>
      <c r="AF175" s="225"/>
      <c r="AG175" s="221">
        <f t="shared" si="31"/>
        <v>0</v>
      </c>
      <c r="AH175" s="221"/>
      <c r="AI175" s="226"/>
      <c r="AJ175" s="226"/>
      <c r="AK175" s="226"/>
      <c r="AL175" s="226"/>
      <c r="AM175" s="226"/>
      <c r="AN175" s="226"/>
      <c r="AO175" s="226"/>
      <c r="AP175" s="226"/>
      <c r="AQ175" s="226"/>
      <c r="AR175" s="226"/>
      <c r="AS175" s="226"/>
      <c r="AT175" s="226"/>
      <c r="AU175" s="226"/>
      <c r="AV175" s="226"/>
      <c r="AW175" s="226"/>
      <c r="AX175" s="226"/>
      <c r="BA175" s="58">
        <f t="shared" si="32"/>
        <v>46252</v>
      </c>
      <c r="BB175" s="3" t="str">
        <f t="shared" si="29"/>
        <v>火</v>
      </c>
      <c r="BC175" s="221"/>
      <c r="BD175" s="222"/>
      <c r="BE175" s="220"/>
      <c r="BF175" s="221"/>
      <c r="BG175" s="221"/>
      <c r="BH175" s="222"/>
      <c r="BI175" s="220"/>
      <c r="BJ175" s="221"/>
      <c r="BK175" s="221"/>
      <c r="BL175" s="222"/>
      <c r="BM175" s="220"/>
      <c r="BN175" s="221"/>
      <c r="BO175" s="221"/>
      <c r="BP175" s="221"/>
      <c r="BQ175" s="221">
        <f t="shared" si="33"/>
        <v>0</v>
      </c>
      <c r="BR175" s="221"/>
      <c r="BS175" s="224"/>
      <c r="BT175" s="224"/>
      <c r="BU175" s="224"/>
      <c r="BV175" s="224"/>
      <c r="BW175" s="224"/>
      <c r="BX175" s="224"/>
      <c r="BY175" s="224"/>
      <c r="BZ175" s="224"/>
      <c r="CA175" s="224"/>
      <c r="CB175" s="224"/>
      <c r="CC175" s="224"/>
      <c r="CD175" s="224"/>
      <c r="CE175" s="224"/>
      <c r="CF175" s="224"/>
      <c r="CG175" s="224"/>
      <c r="CH175" s="224"/>
    </row>
    <row r="176" spans="17:86" x14ac:dyDescent="0.45">
      <c r="Q176" s="58">
        <f t="shared" si="30"/>
        <v>46253</v>
      </c>
      <c r="R176" s="3" t="str">
        <f t="shared" si="28"/>
        <v>水</v>
      </c>
      <c r="S176" s="225"/>
      <c r="T176" s="227"/>
      <c r="U176" s="197"/>
      <c r="V176" s="225"/>
      <c r="W176" s="225"/>
      <c r="X176" s="227"/>
      <c r="Y176" s="197"/>
      <c r="Z176" s="225"/>
      <c r="AA176" s="225"/>
      <c r="AB176" s="227"/>
      <c r="AC176" s="197"/>
      <c r="AD176" s="225"/>
      <c r="AE176" s="225"/>
      <c r="AF176" s="225"/>
      <c r="AG176" s="221">
        <f t="shared" si="31"/>
        <v>0</v>
      </c>
      <c r="AH176" s="221"/>
      <c r="AI176" s="226"/>
      <c r="AJ176" s="226"/>
      <c r="AK176" s="226"/>
      <c r="AL176" s="226"/>
      <c r="AM176" s="226"/>
      <c r="AN176" s="226"/>
      <c r="AO176" s="226"/>
      <c r="AP176" s="226"/>
      <c r="AQ176" s="226"/>
      <c r="AR176" s="226"/>
      <c r="AS176" s="226"/>
      <c r="AT176" s="226"/>
      <c r="AU176" s="226"/>
      <c r="AV176" s="226"/>
      <c r="AW176" s="226"/>
      <c r="AX176" s="226"/>
      <c r="BA176" s="58">
        <f t="shared" si="32"/>
        <v>46253</v>
      </c>
      <c r="BB176" s="3" t="str">
        <f t="shared" si="29"/>
        <v>水</v>
      </c>
      <c r="BC176" s="221"/>
      <c r="BD176" s="222"/>
      <c r="BE176" s="220"/>
      <c r="BF176" s="221"/>
      <c r="BG176" s="221"/>
      <c r="BH176" s="222"/>
      <c r="BI176" s="220"/>
      <c r="BJ176" s="221"/>
      <c r="BK176" s="221"/>
      <c r="BL176" s="222"/>
      <c r="BM176" s="220"/>
      <c r="BN176" s="221"/>
      <c r="BO176" s="221"/>
      <c r="BP176" s="221"/>
      <c r="BQ176" s="221">
        <f t="shared" si="33"/>
        <v>0</v>
      </c>
      <c r="BR176" s="221"/>
      <c r="BS176" s="224"/>
      <c r="BT176" s="224"/>
      <c r="BU176" s="224"/>
      <c r="BV176" s="224"/>
      <c r="BW176" s="224"/>
      <c r="BX176" s="224"/>
      <c r="BY176" s="224"/>
      <c r="BZ176" s="224"/>
      <c r="CA176" s="224"/>
      <c r="CB176" s="224"/>
      <c r="CC176" s="224"/>
      <c r="CD176" s="224"/>
      <c r="CE176" s="224"/>
      <c r="CF176" s="224"/>
      <c r="CG176" s="224"/>
      <c r="CH176" s="224"/>
    </row>
    <row r="177" spans="17:86" x14ac:dyDescent="0.45">
      <c r="Q177" s="58">
        <f t="shared" si="30"/>
        <v>46254</v>
      </c>
      <c r="R177" s="3" t="str">
        <f t="shared" si="28"/>
        <v>木</v>
      </c>
      <c r="S177" s="225"/>
      <c r="T177" s="227"/>
      <c r="U177" s="197"/>
      <c r="V177" s="225"/>
      <c r="W177" s="225"/>
      <c r="X177" s="227"/>
      <c r="Y177" s="197"/>
      <c r="Z177" s="225"/>
      <c r="AA177" s="225"/>
      <c r="AB177" s="227"/>
      <c r="AC177" s="197"/>
      <c r="AD177" s="225"/>
      <c r="AE177" s="225"/>
      <c r="AF177" s="225"/>
      <c r="AG177" s="221">
        <f t="shared" si="31"/>
        <v>0</v>
      </c>
      <c r="AH177" s="221"/>
      <c r="AI177" s="226"/>
      <c r="AJ177" s="226"/>
      <c r="AK177" s="226"/>
      <c r="AL177" s="226"/>
      <c r="AM177" s="226"/>
      <c r="AN177" s="226"/>
      <c r="AO177" s="226"/>
      <c r="AP177" s="226"/>
      <c r="AQ177" s="226"/>
      <c r="AR177" s="226"/>
      <c r="AS177" s="226"/>
      <c r="AT177" s="226"/>
      <c r="AU177" s="226"/>
      <c r="AV177" s="226"/>
      <c r="AW177" s="226"/>
      <c r="AX177" s="226"/>
      <c r="BA177" s="58">
        <f t="shared" si="32"/>
        <v>46254</v>
      </c>
      <c r="BB177" s="3" t="str">
        <f t="shared" si="29"/>
        <v>木</v>
      </c>
      <c r="BC177" s="221"/>
      <c r="BD177" s="222"/>
      <c r="BE177" s="220"/>
      <c r="BF177" s="221"/>
      <c r="BG177" s="221"/>
      <c r="BH177" s="222"/>
      <c r="BI177" s="220"/>
      <c r="BJ177" s="221"/>
      <c r="BK177" s="221"/>
      <c r="BL177" s="222"/>
      <c r="BM177" s="220"/>
      <c r="BN177" s="221"/>
      <c r="BO177" s="221"/>
      <c r="BP177" s="221"/>
      <c r="BQ177" s="221">
        <f t="shared" si="33"/>
        <v>0</v>
      </c>
      <c r="BR177" s="221"/>
      <c r="BS177" s="224"/>
      <c r="BT177" s="224"/>
      <c r="BU177" s="224"/>
      <c r="BV177" s="224"/>
      <c r="BW177" s="224"/>
      <c r="BX177" s="224"/>
      <c r="BY177" s="224"/>
      <c r="BZ177" s="224"/>
      <c r="CA177" s="224"/>
      <c r="CB177" s="224"/>
      <c r="CC177" s="224"/>
      <c r="CD177" s="224"/>
      <c r="CE177" s="224"/>
      <c r="CF177" s="224"/>
      <c r="CG177" s="224"/>
      <c r="CH177" s="224"/>
    </row>
    <row r="178" spans="17:86" x14ac:dyDescent="0.45">
      <c r="Q178" s="58">
        <f t="shared" si="30"/>
        <v>46255</v>
      </c>
      <c r="R178" s="3" t="str">
        <f t="shared" si="28"/>
        <v>金</v>
      </c>
      <c r="S178" s="225"/>
      <c r="T178" s="227"/>
      <c r="U178" s="197"/>
      <c r="V178" s="225"/>
      <c r="W178" s="225"/>
      <c r="X178" s="227"/>
      <c r="Y178" s="197"/>
      <c r="Z178" s="225"/>
      <c r="AA178" s="225"/>
      <c r="AB178" s="227"/>
      <c r="AC178" s="197"/>
      <c r="AD178" s="225"/>
      <c r="AE178" s="225"/>
      <c r="AF178" s="225"/>
      <c r="AG178" s="221">
        <f t="shared" si="31"/>
        <v>0</v>
      </c>
      <c r="AH178" s="221"/>
      <c r="AI178" s="226"/>
      <c r="AJ178" s="226"/>
      <c r="AK178" s="226"/>
      <c r="AL178" s="226"/>
      <c r="AM178" s="226"/>
      <c r="AN178" s="226"/>
      <c r="AO178" s="226"/>
      <c r="AP178" s="226"/>
      <c r="AQ178" s="226"/>
      <c r="AR178" s="226"/>
      <c r="AS178" s="226"/>
      <c r="AT178" s="226"/>
      <c r="AU178" s="226"/>
      <c r="AV178" s="226"/>
      <c r="AW178" s="226"/>
      <c r="AX178" s="226"/>
      <c r="BA178" s="58">
        <f t="shared" si="32"/>
        <v>46255</v>
      </c>
      <c r="BB178" s="3" t="str">
        <f t="shared" si="29"/>
        <v>金</v>
      </c>
      <c r="BC178" s="221"/>
      <c r="BD178" s="222"/>
      <c r="BE178" s="220"/>
      <c r="BF178" s="221"/>
      <c r="BG178" s="221"/>
      <c r="BH178" s="222"/>
      <c r="BI178" s="220"/>
      <c r="BJ178" s="221"/>
      <c r="BK178" s="221"/>
      <c r="BL178" s="222"/>
      <c r="BM178" s="220"/>
      <c r="BN178" s="221"/>
      <c r="BO178" s="221"/>
      <c r="BP178" s="221"/>
      <c r="BQ178" s="221">
        <f t="shared" si="33"/>
        <v>0</v>
      </c>
      <c r="BR178" s="221"/>
      <c r="BS178" s="224"/>
      <c r="BT178" s="224"/>
      <c r="BU178" s="224"/>
      <c r="BV178" s="224"/>
      <c r="BW178" s="224"/>
      <c r="BX178" s="224"/>
      <c r="BY178" s="224"/>
      <c r="BZ178" s="224"/>
      <c r="CA178" s="224"/>
      <c r="CB178" s="224"/>
      <c r="CC178" s="224"/>
      <c r="CD178" s="224"/>
      <c r="CE178" s="224"/>
      <c r="CF178" s="224"/>
      <c r="CG178" s="224"/>
      <c r="CH178" s="224"/>
    </row>
    <row r="179" spans="17:86" x14ac:dyDescent="0.45">
      <c r="Q179" s="58">
        <f t="shared" si="30"/>
        <v>46256</v>
      </c>
      <c r="R179" s="3" t="str">
        <f t="shared" si="28"/>
        <v>土</v>
      </c>
      <c r="S179" s="225"/>
      <c r="T179" s="227"/>
      <c r="U179" s="197"/>
      <c r="V179" s="225"/>
      <c r="W179" s="225"/>
      <c r="X179" s="227"/>
      <c r="Y179" s="197"/>
      <c r="Z179" s="225"/>
      <c r="AA179" s="225"/>
      <c r="AB179" s="227"/>
      <c r="AC179" s="197"/>
      <c r="AD179" s="225"/>
      <c r="AE179" s="225"/>
      <c r="AF179" s="225"/>
      <c r="AG179" s="221">
        <f t="shared" si="31"/>
        <v>0</v>
      </c>
      <c r="AH179" s="221"/>
      <c r="AI179" s="226"/>
      <c r="AJ179" s="226"/>
      <c r="AK179" s="226"/>
      <c r="AL179" s="226"/>
      <c r="AM179" s="226"/>
      <c r="AN179" s="226"/>
      <c r="AO179" s="226"/>
      <c r="AP179" s="226"/>
      <c r="AQ179" s="226"/>
      <c r="AR179" s="226"/>
      <c r="AS179" s="226"/>
      <c r="AT179" s="226"/>
      <c r="AU179" s="226"/>
      <c r="AV179" s="226"/>
      <c r="AW179" s="226"/>
      <c r="AX179" s="226"/>
      <c r="BA179" s="58">
        <f t="shared" si="32"/>
        <v>46256</v>
      </c>
      <c r="BB179" s="3" t="str">
        <f t="shared" si="29"/>
        <v>土</v>
      </c>
      <c r="BC179" s="221"/>
      <c r="BD179" s="222"/>
      <c r="BE179" s="220"/>
      <c r="BF179" s="221"/>
      <c r="BG179" s="221"/>
      <c r="BH179" s="222"/>
      <c r="BI179" s="220"/>
      <c r="BJ179" s="221"/>
      <c r="BK179" s="221"/>
      <c r="BL179" s="222"/>
      <c r="BM179" s="220"/>
      <c r="BN179" s="221"/>
      <c r="BO179" s="221"/>
      <c r="BP179" s="221"/>
      <c r="BQ179" s="221">
        <f t="shared" si="33"/>
        <v>0</v>
      </c>
      <c r="BR179" s="221"/>
      <c r="BS179" s="224"/>
      <c r="BT179" s="224"/>
      <c r="BU179" s="224"/>
      <c r="BV179" s="224"/>
      <c r="BW179" s="224"/>
      <c r="BX179" s="224"/>
      <c r="BY179" s="224"/>
      <c r="BZ179" s="224"/>
      <c r="CA179" s="224"/>
      <c r="CB179" s="224"/>
      <c r="CC179" s="224"/>
      <c r="CD179" s="224"/>
      <c r="CE179" s="224"/>
      <c r="CF179" s="224"/>
      <c r="CG179" s="224"/>
      <c r="CH179" s="224"/>
    </row>
    <row r="180" spans="17:86" x14ac:dyDescent="0.45">
      <c r="Q180" s="58">
        <f t="shared" si="30"/>
        <v>46257</v>
      </c>
      <c r="R180" s="3" t="str">
        <f t="shared" si="28"/>
        <v>日</v>
      </c>
      <c r="S180" s="225"/>
      <c r="T180" s="227"/>
      <c r="U180" s="197"/>
      <c r="V180" s="225"/>
      <c r="W180" s="225"/>
      <c r="X180" s="227"/>
      <c r="Y180" s="197"/>
      <c r="Z180" s="225"/>
      <c r="AA180" s="225"/>
      <c r="AB180" s="227"/>
      <c r="AC180" s="197"/>
      <c r="AD180" s="225"/>
      <c r="AE180" s="225"/>
      <c r="AF180" s="225"/>
      <c r="AG180" s="221">
        <f t="shared" si="31"/>
        <v>0</v>
      </c>
      <c r="AH180" s="221"/>
      <c r="AI180" s="226"/>
      <c r="AJ180" s="226"/>
      <c r="AK180" s="226"/>
      <c r="AL180" s="226"/>
      <c r="AM180" s="226"/>
      <c r="AN180" s="226"/>
      <c r="AO180" s="226"/>
      <c r="AP180" s="226"/>
      <c r="AQ180" s="226"/>
      <c r="AR180" s="226"/>
      <c r="AS180" s="226"/>
      <c r="AT180" s="226"/>
      <c r="AU180" s="226"/>
      <c r="AV180" s="226"/>
      <c r="AW180" s="226"/>
      <c r="AX180" s="226"/>
      <c r="BA180" s="58">
        <f t="shared" si="32"/>
        <v>46257</v>
      </c>
      <c r="BB180" s="3" t="str">
        <f t="shared" si="29"/>
        <v>日</v>
      </c>
      <c r="BC180" s="221"/>
      <c r="BD180" s="222"/>
      <c r="BE180" s="220"/>
      <c r="BF180" s="221"/>
      <c r="BG180" s="221"/>
      <c r="BH180" s="222"/>
      <c r="BI180" s="220"/>
      <c r="BJ180" s="221"/>
      <c r="BK180" s="221"/>
      <c r="BL180" s="222"/>
      <c r="BM180" s="220"/>
      <c r="BN180" s="221"/>
      <c r="BO180" s="221"/>
      <c r="BP180" s="221"/>
      <c r="BQ180" s="221">
        <f t="shared" si="33"/>
        <v>0</v>
      </c>
      <c r="BR180" s="221"/>
      <c r="BS180" s="224"/>
      <c r="BT180" s="224"/>
      <c r="BU180" s="224"/>
      <c r="BV180" s="224"/>
      <c r="BW180" s="224"/>
      <c r="BX180" s="224"/>
      <c r="BY180" s="224"/>
      <c r="BZ180" s="224"/>
      <c r="CA180" s="224"/>
      <c r="CB180" s="224"/>
      <c r="CC180" s="224"/>
      <c r="CD180" s="224"/>
      <c r="CE180" s="224"/>
      <c r="CF180" s="224"/>
      <c r="CG180" s="224"/>
      <c r="CH180" s="224"/>
    </row>
    <row r="181" spans="17:86" x14ac:dyDescent="0.45">
      <c r="Q181" s="58">
        <f t="shared" si="30"/>
        <v>46258</v>
      </c>
      <c r="R181" s="3" t="str">
        <f t="shared" si="28"/>
        <v>月</v>
      </c>
      <c r="S181" s="225"/>
      <c r="T181" s="227"/>
      <c r="U181" s="197"/>
      <c r="V181" s="225"/>
      <c r="W181" s="225"/>
      <c r="X181" s="227"/>
      <c r="Y181" s="197"/>
      <c r="Z181" s="225"/>
      <c r="AA181" s="225"/>
      <c r="AB181" s="227"/>
      <c r="AC181" s="197"/>
      <c r="AD181" s="225"/>
      <c r="AE181" s="225"/>
      <c r="AF181" s="225"/>
      <c r="AG181" s="221">
        <f t="shared" si="31"/>
        <v>0</v>
      </c>
      <c r="AH181" s="221"/>
      <c r="AI181" s="226"/>
      <c r="AJ181" s="226"/>
      <c r="AK181" s="226"/>
      <c r="AL181" s="226"/>
      <c r="AM181" s="226"/>
      <c r="AN181" s="226"/>
      <c r="AO181" s="226"/>
      <c r="AP181" s="226"/>
      <c r="AQ181" s="226"/>
      <c r="AR181" s="226"/>
      <c r="AS181" s="226"/>
      <c r="AT181" s="226"/>
      <c r="AU181" s="226"/>
      <c r="AV181" s="226"/>
      <c r="AW181" s="226"/>
      <c r="AX181" s="226"/>
      <c r="BA181" s="58">
        <f t="shared" si="32"/>
        <v>46258</v>
      </c>
      <c r="BB181" s="3" t="str">
        <f t="shared" si="29"/>
        <v>月</v>
      </c>
      <c r="BC181" s="221"/>
      <c r="BD181" s="222"/>
      <c r="BE181" s="220"/>
      <c r="BF181" s="221"/>
      <c r="BG181" s="221"/>
      <c r="BH181" s="222"/>
      <c r="BI181" s="220"/>
      <c r="BJ181" s="221"/>
      <c r="BK181" s="221"/>
      <c r="BL181" s="222"/>
      <c r="BM181" s="220"/>
      <c r="BN181" s="221"/>
      <c r="BO181" s="221"/>
      <c r="BP181" s="221"/>
      <c r="BQ181" s="221">
        <f t="shared" si="33"/>
        <v>0</v>
      </c>
      <c r="BR181" s="221"/>
      <c r="BS181" s="224"/>
      <c r="BT181" s="224"/>
      <c r="BU181" s="224"/>
      <c r="BV181" s="224"/>
      <c r="BW181" s="224"/>
      <c r="BX181" s="224"/>
      <c r="BY181" s="224"/>
      <c r="BZ181" s="224"/>
      <c r="CA181" s="224"/>
      <c r="CB181" s="224"/>
      <c r="CC181" s="224"/>
      <c r="CD181" s="224"/>
      <c r="CE181" s="224"/>
      <c r="CF181" s="224"/>
      <c r="CG181" s="224"/>
      <c r="CH181" s="224"/>
    </row>
    <row r="182" spans="17:86" x14ac:dyDescent="0.45">
      <c r="Q182" s="58">
        <f t="shared" si="30"/>
        <v>46259</v>
      </c>
      <c r="R182" s="3" t="str">
        <f t="shared" si="28"/>
        <v>火</v>
      </c>
      <c r="S182" s="225"/>
      <c r="T182" s="227"/>
      <c r="U182" s="197"/>
      <c r="V182" s="225"/>
      <c r="W182" s="225"/>
      <c r="X182" s="227"/>
      <c r="Y182" s="197"/>
      <c r="Z182" s="225"/>
      <c r="AA182" s="225"/>
      <c r="AB182" s="227"/>
      <c r="AC182" s="197"/>
      <c r="AD182" s="225"/>
      <c r="AE182" s="225"/>
      <c r="AF182" s="225"/>
      <c r="AG182" s="221">
        <f t="shared" si="31"/>
        <v>0</v>
      </c>
      <c r="AH182" s="221"/>
      <c r="AI182" s="226"/>
      <c r="AJ182" s="226"/>
      <c r="AK182" s="226"/>
      <c r="AL182" s="226"/>
      <c r="AM182" s="226"/>
      <c r="AN182" s="226"/>
      <c r="AO182" s="226"/>
      <c r="AP182" s="226"/>
      <c r="AQ182" s="226"/>
      <c r="AR182" s="226"/>
      <c r="AS182" s="226"/>
      <c r="AT182" s="226"/>
      <c r="AU182" s="226"/>
      <c r="AV182" s="226"/>
      <c r="AW182" s="226"/>
      <c r="AX182" s="226"/>
      <c r="BA182" s="58">
        <f t="shared" si="32"/>
        <v>46259</v>
      </c>
      <c r="BB182" s="3" t="str">
        <f t="shared" si="29"/>
        <v>火</v>
      </c>
      <c r="BC182" s="221"/>
      <c r="BD182" s="222"/>
      <c r="BE182" s="220"/>
      <c r="BF182" s="221"/>
      <c r="BG182" s="221"/>
      <c r="BH182" s="222"/>
      <c r="BI182" s="220"/>
      <c r="BJ182" s="221"/>
      <c r="BK182" s="221"/>
      <c r="BL182" s="222"/>
      <c r="BM182" s="220"/>
      <c r="BN182" s="221"/>
      <c r="BO182" s="221"/>
      <c r="BP182" s="221"/>
      <c r="BQ182" s="221">
        <f t="shared" si="33"/>
        <v>0</v>
      </c>
      <c r="BR182" s="221"/>
      <c r="BS182" s="224"/>
      <c r="BT182" s="224"/>
      <c r="BU182" s="224"/>
      <c r="BV182" s="224"/>
      <c r="BW182" s="224"/>
      <c r="BX182" s="224"/>
      <c r="BY182" s="224"/>
      <c r="BZ182" s="224"/>
      <c r="CA182" s="224"/>
      <c r="CB182" s="224"/>
      <c r="CC182" s="224"/>
      <c r="CD182" s="224"/>
      <c r="CE182" s="224"/>
      <c r="CF182" s="224"/>
      <c r="CG182" s="224"/>
      <c r="CH182" s="224"/>
    </row>
    <row r="183" spans="17:86" x14ac:dyDescent="0.45">
      <c r="Q183" s="58">
        <f t="shared" si="30"/>
        <v>46260</v>
      </c>
      <c r="R183" s="3" t="str">
        <f t="shared" si="28"/>
        <v>水</v>
      </c>
      <c r="S183" s="225"/>
      <c r="T183" s="227"/>
      <c r="U183" s="197"/>
      <c r="V183" s="225"/>
      <c r="W183" s="225"/>
      <c r="X183" s="227"/>
      <c r="Y183" s="197"/>
      <c r="Z183" s="225"/>
      <c r="AA183" s="225"/>
      <c r="AB183" s="227"/>
      <c r="AC183" s="197"/>
      <c r="AD183" s="225"/>
      <c r="AE183" s="225"/>
      <c r="AF183" s="225"/>
      <c r="AG183" s="221">
        <f t="shared" si="31"/>
        <v>0</v>
      </c>
      <c r="AH183" s="221"/>
      <c r="AI183" s="226"/>
      <c r="AJ183" s="226"/>
      <c r="AK183" s="226"/>
      <c r="AL183" s="226"/>
      <c r="AM183" s="226"/>
      <c r="AN183" s="226"/>
      <c r="AO183" s="226"/>
      <c r="AP183" s="226"/>
      <c r="AQ183" s="226"/>
      <c r="AR183" s="226"/>
      <c r="AS183" s="226"/>
      <c r="AT183" s="226"/>
      <c r="AU183" s="226"/>
      <c r="AV183" s="226"/>
      <c r="AW183" s="226"/>
      <c r="AX183" s="226"/>
      <c r="BA183" s="58">
        <f t="shared" si="32"/>
        <v>46260</v>
      </c>
      <c r="BB183" s="3" t="str">
        <f t="shared" si="29"/>
        <v>水</v>
      </c>
      <c r="BC183" s="221"/>
      <c r="BD183" s="222"/>
      <c r="BE183" s="220"/>
      <c r="BF183" s="221"/>
      <c r="BG183" s="221"/>
      <c r="BH183" s="222"/>
      <c r="BI183" s="220"/>
      <c r="BJ183" s="221"/>
      <c r="BK183" s="221"/>
      <c r="BL183" s="222"/>
      <c r="BM183" s="220"/>
      <c r="BN183" s="221"/>
      <c r="BO183" s="221"/>
      <c r="BP183" s="221"/>
      <c r="BQ183" s="221">
        <f t="shared" si="33"/>
        <v>0</v>
      </c>
      <c r="BR183" s="221"/>
      <c r="BS183" s="224"/>
      <c r="BT183" s="224"/>
      <c r="BU183" s="224"/>
      <c r="BV183" s="224"/>
      <c r="BW183" s="224"/>
      <c r="BX183" s="224"/>
      <c r="BY183" s="224"/>
      <c r="BZ183" s="224"/>
      <c r="CA183" s="224"/>
      <c r="CB183" s="224"/>
      <c r="CC183" s="224"/>
      <c r="CD183" s="224"/>
      <c r="CE183" s="224"/>
      <c r="CF183" s="224"/>
      <c r="CG183" s="224"/>
      <c r="CH183" s="224"/>
    </row>
    <row r="184" spans="17:86" x14ac:dyDescent="0.45">
      <c r="Q184" s="58">
        <f t="shared" si="30"/>
        <v>46261</v>
      </c>
      <c r="R184" s="3" t="str">
        <f t="shared" si="28"/>
        <v>木</v>
      </c>
      <c r="S184" s="225"/>
      <c r="T184" s="227"/>
      <c r="U184" s="197"/>
      <c r="V184" s="225"/>
      <c r="W184" s="225"/>
      <c r="X184" s="227"/>
      <c r="Y184" s="197"/>
      <c r="Z184" s="225"/>
      <c r="AA184" s="225"/>
      <c r="AB184" s="227"/>
      <c r="AC184" s="197"/>
      <c r="AD184" s="225"/>
      <c r="AE184" s="225"/>
      <c r="AF184" s="225"/>
      <c r="AG184" s="221">
        <f t="shared" si="31"/>
        <v>0</v>
      </c>
      <c r="AH184" s="221"/>
      <c r="AI184" s="226"/>
      <c r="AJ184" s="226"/>
      <c r="AK184" s="226"/>
      <c r="AL184" s="226"/>
      <c r="AM184" s="226"/>
      <c r="AN184" s="226"/>
      <c r="AO184" s="226"/>
      <c r="AP184" s="226"/>
      <c r="AQ184" s="226"/>
      <c r="AR184" s="226"/>
      <c r="AS184" s="226"/>
      <c r="AT184" s="226"/>
      <c r="AU184" s="226"/>
      <c r="AV184" s="226"/>
      <c r="AW184" s="226"/>
      <c r="AX184" s="226"/>
      <c r="BA184" s="58">
        <f t="shared" si="32"/>
        <v>46261</v>
      </c>
      <c r="BB184" s="3" t="str">
        <f t="shared" si="29"/>
        <v>木</v>
      </c>
      <c r="BC184" s="221"/>
      <c r="BD184" s="222"/>
      <c r="BE184" s="220"/>
      <c r="BF184" s="221"/>
      <c r="BG184" s="221"/>
      <c r="BH184" s="222"/>
      <c r="BI184" s="220"/>
      <c r="BJ184" s="221"/>
      <c r="BK184" s="221"/>
      <c r="BL184" s="222"/>
      <c r="BM184" s="220"/>
      <c r="BN184" s="221"/>
      <c r="BO184" s="221"/>
      <c r="BP184" s="221"/>
      <c r="BQ184" s="221">
        <f t="shared" si="33"/>
        <v>0</v>
      </c>
      <c r="BR184" s="221"/>
      <c r="BS184" s="224"/>
      <c r="BT184" s="224"/>
      <c r="BU184" s="224"/>
      <c r="BV184" s="224"/>
      <c r="BW184" s="224"/>
      <c r="BX184" s="224"/>
      <c r="BY184" s="224"/>
      <c r="BZ184" s="224"/>
      <c r="CA184" s="224"/>
      <c r="CB184" s="224"/>
      <c r="CC184" s="224"/>
      <c r="CD184" s="224"/>
      <c r="CE184" s="224"/>
      <c r="CF184" s="224"/>
      <c r="CG184" s="224"/>
      <c r="CH184" s="224"/>
    </row>
    <row r="185" spans="17:86" x14ac:dyDescent="0.45">
      <c r="Q185" s="58">
        <f t="shared" si="30"/>
        <v>46262</v>
      </c>
      <c r="R185" s="3" t="str">
        <f t="shared" si="28"/>
        <v>金</v>
      </c>
      <c r="S185" s="225"/>
      <c r="T185" s="227"/>
      <c r="U185" s="197"/>
      <c r="V185" s="225"/>
      <c r="W185" s="225"/>
      <c r="X185" s="227"/>
      <c r="Y185" s="197"/>
      <c r="Z185" s="225"/>
      <c r="AA185" s="225"/>
      <c r="AB185" s="227"/>
      <c r="AC185" s="197"/>
      <c r="AD185" s="225"/>
      <c r="AE185" s="225"/>
      <c r="AF185" s="225"/>
      <c r="AG185" s="221">
        <f t="shared" si="31"/>
        <v>0</v>
      </c>
      <c r="AH185" s="221"/>
      <c r="AI185" s="226"/>
      <c r="AJ185" s="226"/>
      <c r="AK185" s="226"/>
      <c r="AL185" s="226"/>
      <c r="AM185" s="226"/>
      <c r="AN185" s="226"/>
      <c r="AO185" s="226"/>
      <c r="AP185" s="226"/>
      <c r="AQ185" s="226"/>
      <c r="AR185" s="226"/>
      <c r="AS185" s="226"/>
      <c r="AT185" s="226"/>
      <c r="AU185" s="226"/>
      <c r="AV185" s="226"/>
      <c r="AW185" s="226"/>
      <c r="AX185" s="226"/>
      <c r="BA185" s="58">
        <f t="shared" si="32"/>
        <v>46262</v>
      </c>
      <c r="BB185" s="3" t="str">
        <f t="shared" si="29"/>
        <v>金</v>
      </c>
      <c r="BC185" s="221"/>
      <c r="BD185" s="222"/>
      <c r="BE185" s="220"/>
      <c r="BF185" s="221"/>
      <c r="BG185" s="221"/>
      <c r="BH185" s="222"/>
      <c r="BI185" s="220"/>
      <c r="BJ185" s="221"/>
      <c r="BK185" s="221"/>
      <c r="BL185" s="222"/>
      <c r="BM185" s="220"/>
      <c r="BN185" s="221"/>
      <c r="BO185" s="221"/>
      <c r="BP185" s="221"/>
      <c r="BQ185" s="221">
        <f t="shared" si="33"/>
        <v>0</v>
      </c>
      <c r="BR185" s="221"/>
      <c r="BS185" s="224"/>
      <c r="BT185" s="224"/>
      <c r="BU185" s="224"/>
      <c r="BV185" s="224"/>
      <c r="BW185" s="224"/>
      <c r="BX185" s="224"/>
      <c r="BY185" s="224"/>
      <c r="BZ185" s="224"/>
      <c r="CA185" s="224"/>
      <c r="CB185" s="224"/>
      <c r="CC185" s="224"/>
      <c r="CD185" s="224"/>
      <c r="CE185" s="224"/>
      <c r="CF185" s="224"/>
      <c r="CG185" s="224"/>
      <c r="CH185" s="224"/>
    </row>
    <row r="186" spans="17:86" x14ac:dyDescent="0.45">
      <c r="Q186" s="58">
        <f t="shared" si="30"/>
        <v>46263</v>
      </c>
      <c r="R186" s="3" t="str">
        <f t="shared" si="28"/>
        <v>土</v>
      </c>
      <c r="S186" s="225"/>
      <c r="T186" s="227"/>
      <c r="U186" s="197"/>
      <c r="V186" s="225"/>
      <c r="W186" s="225"/>
      <c r="X186" s="227"/>
      <c r="Y186" s="197"/>
      <c r="Z186" s="225"/>
      <c r="AA186" s="225"/>
      <c r="AB186" s="227"/>
      <c r="AC186" s="197"/>
      <c r="AD186" s="225"/>
      <c r="AE186" s="225"/>
      <c r="AF186" s="225"/>
      <c r="AG186" s="221">
        <f t="shared" si="31"/>
        <v>0</v>
      </c>
      <c r="AH186" s="221"/>
      <c r="AI186" s="226"/>
      <c r="AJ186" s="226"/>
      <c r="AK186" s="226"/>
      <c r="AL186" s="226"/>
      <c r="AM186" s="226"/>
      <c r="AN186" s="226"/>
      <c r="AO186" s="226"/>
      <c r="AP186" s="226"/>
      <c r="AQ186" s="226"/>
      <c r="AR186" s="226"/>
      <c r="AS186" s="226"/>
      <c r="AT186" s="226"/>
      <c r="AU186" s="226"/>
      <c r="AV186" s="226"/>
      <c r="AW186" s="226"/>
      <c r="AX186" s="226"/>
      <c r="BA186" s="58">
        <f t="shared" si="32"/>
        <v>46263</v>
      </c>
      <c r="BB186" s="3" t="str">
        <f t="shared" si="29"/>
        <v>土</v>
      </c>
      <c r="BC186" s="221"/>
      <c r="BD186" s="222"/>
      <c r="BE186" s="220"/>
      <c r="BF186" s="221"/>
      <c r="BG186" s="221"/>
      <c r="BH186" s="222"/>
      <c r="BI186" s="220"/>
      <c r="BJ186" s="221"/>
      <c r="BK186" s="221"/>
      <c r="BL186" s="222"/>
      <c r="BM186" s="220"/>
      <c r="BN186" s="221"/>
      <c r="BO186" s="221"/>
      <c r="BP186" s="221"/>
      <c r="BQ186" s="221">
        <f t="shared" si="33"/>
        <v>0</v>
      </c>
      <c r="BR186" s="221"/>
      <c r="BS186" s="224"/>
      <c r="BT186" s="224"/>
      <c r="BU186" s="224"/>
      <c r="BV186" s="224"/>
      <c r="BW186" s="224"/>
      <c r="BX186" s="224"/>
      <c r="BY186" s="224"/>
      <c r="BZ186" s="224"/>
      <c r="CA186" s="224"/>
      <c r="CB186" s="224"/>
      <c r="CC186" s="224"/>
      <c r="CD186" s="224"/>
      <c r="CE186" s="224"/>
      <c r="CF186" s="224"/>
      <c r="CG186" s="224"/>
      <c r="CH186" s="224"/>
    </row>
    <row r="187" spans="17:86" x14ac:dyDescent="0.45">
      <c r="Q187" s="58">
        <f t="shared" si="30"/>
        <v>46264</v>
      </c>
      <c r="R187" s="3" t="str">
        <f t="shared" si="28"/>
        <v>日</v>
      </c>
      <c r="S187" s="225"/>
      <c r="T187" s="227"/>
      <c r="U187" s="197"/>
      <c r="V187" s="225"/>
      <c r="W187" s="225"/>
      <c r="X187" s="227"/>
      <c r="Y187" s="197"/>
      <c r="Z187" s="225"/>
      <c r="AA187" s="225"/>
      <c r="AB187" s="227"/>
      <c r="AC187" s="197"/>
      <c r="AD187" s="225"/>
      <c r="AE187" s="225"/>
      <c r="AF187" s="225"/>
      <c r="AG187" s="221">
        <f t="shared" si="31"/>
        <v>0</v>
      </c>
      <c r="AH187" s="221"/>
      <c r="AI187" s="226"/>
      <c r="AJ187" s="226"/>
      <c r="AK187" s="226"/>
      <c r="AL187" s="226"/>
      <c r="AM187" s="226"/>
      <c r="AN187" s="226"/>
      <c r="AO187" s="226"/>
      <c r="AP187" s="226"/>
      <c r="AQ187" s="226"/>
      <c r="AR187" s="226"/>
      <c r="AS187" s="226"/>
      <c r="AT187" s="226"/>
      <c r="AU187" s="226"/>
      <c r="AV187" s="226"/>
      <c r="AW187" s="226"/>
      <c r="AX187" s="226"/>
      <c r="BA187" s="58">
        <f t="shared" si="32"/>
        <v>46264</v>
      </c>
      <c r="BB187" s="3" t="str">
        <f t="shared" si="29"/>
        <v>日</v>
      </c>
      <c r="BC187" s="221"/>
      <c r="BD187" s="222"/>
      <c r="BE187" s="220"/>
      <c r="BF187" s="221"/>
      <c r="BG187" s="221"/>
      <c r="BH187" s="222"/>
      <c r="BI187" s="220"/>
      <c r="BJ187" s="221"/>
      <c r="BK187" s="221"/>
      <c r="BL187" s="222"/>
      <c r="BM187" s="220"/>
      <c r="BN187" s="221"/>
      <c r="BO187" s="221"/>
      <c r="BP187" s="221"/>
      <c r="BQ187" s="221">
        <f t="shared" si="33"/>
        <v>0</v>
      </c>
      <c r="BR187" s="221"/>
      <c r="BS187" s="224"/>
      <c r="BT187" s="224"/>
      <c r="BU187" s="224"/>
      <c r="BV187" s="224"/>
      <c r="BW187" s="224"/>
      <c r="BX187" s="224"/>
      <c r="BY187" s="224"/>
      <c r="BZ187" s="224"/>
      <c r="CA187" s="224"/>
      <c r="CB187" s="224"/>
      <c r="CC187" s="224"/>
      <c r="CD187" s="224"/>
      <c r="CE187" s="224"/>
      <c r="CF187" s="224"/>
      <c r="CG187" s="224"/>
      <c r="CH187" s="224"/>
    </row>
    <row r="188" spans="17:86" x14ac:dyDescent="0.45">
      <c r="Q188" s="58">
        <f t="shared" si="30"/>
        <v>46265</v>
      </c>
      <c r="R188" s="3" t="str">
        <f t="shared" si="28"/>
        <v>月</v>
      </c>
      <c r="S188" s="225"/>
      <c r="T188" s="227"/>
      <c r="U188" s="197"/>
      <c r="V188" s="225"/>
      <c r="W188" s="225"/>
      <c r="X188" s="227"/>
      <c r="Y188" s="197"/>
      <c r="Z188" s="225"/>
      <c r="AA188" s="225"/>
      <c r="AB188" s="227"/>
      <c r="AC188" s="197"/>
      <c r="AD188" s="225"/>
      <c r="AE188" s="225"/>
      <c r="AF188" s="225"/>
      <c r="AG188" s="221">
        <f t="shared" si="31"/>
        <v>0</v>
      </c>
      <c r="AH188" s="221"/>
      <c r="AI188" s="226"/>
      <c r="AJ188" s="226"/>
      <c r="AK188" s="226"/>
      <c r="AL188" s="226"/>
      <c r="AM188" s="226"/>
      <c r="AN188" s="226"/>
      <c r="AO188" s="226"/>
      <c r="AP188" s="226"/>
      <c r="AQ188" s="226"/>
      <c r="AR188" s="226"/>
      <c r="AS188" s="226"/>
      <c r="AT188" s="226"/>
      <c r="AU188" s="226"/>
      <c r="AV188" s="226"/>
      <c r="AW188" s="226"/>
      <c r="AX188" s="226"/>
      <c r="BA188" s="58">
        <f t="shared" si="32"/>
        <v>46265</v>
      </c>
      <c r="BB188" s="3" t="str">
        <f t="shared" si="29"/>
        <v>月</v>
      </c>
      <c r="BC188" s="221"/>
      <c r="BD188" s="222"/>
      <c r="BE188" s="220"/>
      <c r="BF188" s="221"/>
      <c r="BG188" s="221"/>
      <c r="BH188" s="222"/>
      <c r="BI188" s="220"/>
      <c r="BJ188" s="221"/>
      <c r="BK188" s="221"/>
      <c r="BL188" s="222"/>
      <c r="BM188" s="220"/>
      <c r="BN188" s="221"/>
      <c r="BO188" s="221"/>
      <c r="BP188" s="221"/>
      <c r="BQ188" s="221">
        <f t="shared" si="33"/>
        <v>0</v>
      </c>
      <c r="BR188" s="221"/>
      <c r="BS188" s="224"/>
      <c r="BT188" s="224"/>
      <c r="BU188" s="224"/>
      <c r="BV188" s="224"/>
      <c r="BW188" s="224"/>
      <c r="BX188" s="224"/>
      <c r="BY188" s="224"/>
      <c r="BZ188" s="224"/>
      <c r="CA188" s="224"/>
      <c r="CB188" s="224"/>
      <c r="CC188" s="224"/>
      <c r="CD188" s="224"/>
      <c r="CE188" s="224"/>
      <c r="CF188" s="224"/>
      <c r="CG188" s="224"/>
      <c r="CH188" s="224"/>
    </row>
    <row r="189" spans="17:86" x14ac:dyDescent="0.45">
      <c r="AE189" s="219" t="s">
        <v>14</v>
      </c>
      <c r="AF189" s="219"/>
      <c r="AG189" s="229">
        <f>SUM(AG158:AH188)</f>
        <v>0</v>
      </c>
      <c r="AH189" s="229"/>
      <c r="BO189" s="219" t="s">
        <v>14</v>
      </c>
      <c r="BP189" s="219"/>
      <c r="BQ189" s="229">
        <f>SUM(BQ159:BR188)</f>
        <v>0</v>
      </c>
      <c r="BR189" s="229"/>
    </row>
    <row r="190" spans="17:86" ht="6.75" customHeight="1" x14ac:dyDescent="0.45"/>
    <row r="191" spans="17:86" x14ac:dyDescent="0.45">
      <c r="Q191" s="60"/>
      <c r="R191" s="61"/>
      <c r="S191" s="61"/>
      <c r="T191" s="61"/>
      <c r="U191" s="61"/>
      <c r="V191" s="61"/>
      <c r="W191" s="61"/>
      <c r="X191" s="61"/>
      <c r="Y191" s="61"/>
      <c r="Z191" s="61"/>
      <c r="AA191" s="61"/>
      <c r="AB191" s="61"/>
      <c r="AC191" s="207">
        <v>2026</v>
      </c>
      <c r="AD191" s="207"/>
      <c r="AE191" s="207"/>
      <c r="AF191" s="61" t="s">
        <v>72</v>
      </c>
      <c r="AG191" s="207">
        <v>9</v>
      </c>
      <c r="AH191" s="207"/>
      <c r="AI191" s="61" t="s">
        <v>73</v>
      </c>
      <c r="AJ191" s="61"/>
      <c r="AK191" s="61"/>
      <c r="AL191" s="61"/>
      <c r="AM191" s="61"/>
      <c r="AN191" s="61"/>
      <c r="AO191" s="61"/>
      <c r="AP191" s="61"/>
      <c r="AQ191" s="61"/>
      <c r="AR191" s="61"/>
      <c r="AS191" s="61"/>
      <c r="AT191" s="61"/>
      <c r="AU191" s="61"/>
      <c r="AV191" s="61"/>
      <c r="AW191" s="61"/>
      <c r="AX191" s="62"/>
      <c r="BA191" s="60"/>
      <c r="BB191" s="61"/>
      <c r="BC191" s="61"/>
      <c r="BD191" s="61"/>
      <c r="BE191" s="61"/>
      <c r="BF191" s="61"/>
      <c r="BG191" s="61"/>
      <c r="BH191" s="61"/>
      <c r="BI191" s="61"/>
      <c r="BJ191" s="61"/>
      <c r="BK191" s="61"/>
      <c r="BL191" s="61"/>
      <c r="BM191" s="207">
        <f>AC191</f>
        <v>2026</v>
      </c>
      <c r="BN191" s="207"/>
      <c r="BO191" s="207"/>
      <c r="BP191" s="61" t="s">
        <v>72</v>
      </c>
      <c r="BQ191" s="208">
        <f>AG191</f>
        <v>9</v>
      </c>
      <c r="BR191" s="208"/>
      <c r="BS191" s="61" t="s">
        <v>73</v>
      </c>
      <c r="BT191" s="61"/>
      <c r="BU191" s="61"/>
      <c r="BV191" s="61"/>
      <c r="BW191" s="61"/>
      <c r="BX191" s="61"/>
      <c r="BY191" s="61"/>
      <c r="BZ191" s="61"/>
      <c r="CA191" s="61"/>
      <c r="CB191" s="61"/>
      <c r="CC191" s="61"/>
      <c r="CD191" s="61"/>
      <c r="CE191" s="61"/>
      <c r="CF191" s="61"/>
      <c r="CG191" s="61"/>
      <c r="CH191" s="62"/>
    </row>
    <row r="192" spans="17:86" ht="18.75" customHeight="1" x14ac:dyDescent="0.45">
      <c r="Q192" s="215" t="s">
        <v>5</v>
      </c>
      <c r="R192" s="217" t="s">
        <v>6</v>
      </c>
      <c r="S192" s="215" t="s">
        <v>9</v>
      </c>
      <c r="T192" s="216"/>
      <c r="U192" s="216"/>
      <c r="V192" s="216"/>
      <c r="W192" s="216"/>
      <c r="X192" s="216"/>
      <c r="Y192" s="216"/>
      <c r="Z192" s="216"/>
      <c r="AA192" s="216"/>
      <c r="AB192" s="216"/>
      <c r="AC192" s="216"/>
      <c r="AD192" s="216"/>
      <c r="AE192" s="218" t="s">
        <v>10</v>
      </c>
      <c r="AF192" s="218"/>
      <c r="AG192" s="218" t="s">
        <v>11</v>
      </c>
      <c r="AH192" s="214"/>
      <c r="AI192" s="219" t="s">
        <v>12</v>
      </c>
      <c r="AJ192" s="219"/>
      <c r="AK192" s="219"/>
      <c r="AL192" s="219"/>
      <c r="AM192" s="219"/>
      <c r="AN192" s="219"/>
      <c r="AO192" s="219"/>
      <c r="AP192" s="219"/>
      <c r="AQ192" s="219"/>
      <c r="AR192" s="219"/>
      <c r="AS192" s="219"/>
      <c r="AT192" s="219"/>
      <c r="AU192" s="219"/>
      <c r="AV192" s="219"/>
      <c r="AW192" s="219"/>
      <c r="AX192" s="219"/>
      <c r="BA192" s="215" t="s">
        <v>5</v>
      </c>
      <c r="BB192" s="217" t="s">
        <v>6</v>
      </c>
      <c r="BC192" s="215" t="s">
        <v>9</v>
      </c>
      <c r="BD192" s="216"/>
      <c r="BE192" s="216"/>
      <c r="BF192" s="216"/>
      <c r="BG192" s="216"/>
      <c r="BH192" s="216"/>
      <c r="BI192" s="216"/>
      <c r="BJ192" s="216"/>
      <c r="BK192" s="216"/>
      <c r="BL192" s="216"/>
      <c r="BM192" s="216"/>
      <c r="BN192" s="216"/>
      <c r="BO192" s="218" t="s">
        <v>10</v>
      </c>
      <c r="BP192" s="218"/>
      <c r="BQ192" s="218" t="s">
        <v>11</v>
      </c>
      <c r="BR192" s="214"/>
      <c r="BS192" s="219" t="s">
        <v>12</v>
      </c>
      <c r="BT192" s="219"/>
      <c r="BU192" s="219"/>
      <c r="BV192" s="219"/>
      <c r="BW192" s="219"/>
      <c r="BX192" s="219"/>
      <c r="BY192" s="219"/>
      <c r="BZ192" s="219"/>
      <c r="CA192" s="219"/>
      <c r="CB192" s="219"/>
      <c r="CC192" s="219"/>
      <c r="CD192" s="219"/>
      <c r="CE192" s="219"/>
      <c r="CF192" s="219"/>
      <c r="CG192" s="219"/>
      <c r="CH192" s="219"/>
    </row>
    <row r="193" spans="17:86" x14ac:dyDescent="0.45">
      <c r="Q193" s="216"/>
      <c r="R193" s="216"/>
      <c r="S193" s="211" t="s">
        <v>7</v>
      </c>
      <c r="T193" s="212"/>
      <c r="U193" s="213" t="s">
        <v>8</v>
      </c>
      <c r="V193" s="214"/>
      <c r="W193" s="211" t="s">
        <v>7</v>
      </c>
      <c r="X193" s="212"/>
      <c r="Y193" s="213" t="s">
        <v>8</v>
      </c>
      <c r="Z193" s="214"/>
      <c r="AA193" s="211" t="s">
        <v>7</v>
      </c>
      <c r="AB193" s="212"/>
      <c r="AC193" s="213" t="s">
        <v>8</v>
      </c>
      <c r="AD193" s="214"/>
      <c r="AE193" s="218"/>
      <c r="AF193" s="218"/>
      <c r="AG193" s="214"/>
      <c r="AH193" s="214"/>
      <c r="AI193" s="219"/>
      <c r="AJ193" s="219"/>
      <c r="AK193" s="219"/>
      <c r="AL193" s="219"/>
      <c r="AM193" s="219"/>
      <c r="AN193" s="219"/>
      <c r="AO193" s="219"/>
      <c r="AP193" s="219"/>
      <c r="AQ193" s="219"/>
      <c r="AR193" s="219"/>
      <c r="AS193" s="219"/>
      <c r="AT193" s="219"/>
      <c r="AU193" s="219"/>
      <c r="AV193" s="219"/>
      <c r="AW193" s="219"/>
      <c r="AX193" s="219"/>
      <c r="BA193" s="216"/>
      <c r="BB193" s="216"/>
      <c r="BC193" s="211" t="s">
        <v>7</v>
      </c>
      <c r="BD193" s="212"/>
      <c r="BE193" s="213" t="s">
        <v>8</v>
      </c>
      <c r="BF193" s="214"/>
      <c r="BG193" s="211" t="s">
        <v>7</v>
      </c>
      <c r="BH193" s="212"/>
      <c r="BI193" s="213" t="s">
        <v>8</v>
      </c>
      <c r="BJ193" s="214"/>
      <c r="BK193" s="211" t="s">
        <v>7</v>
      </c>
      <c r="BL193" s="212"/>
      <c r="BM193" s="213" t="s">
        <v>8</v>
      </c>
      <c r="BN193" s="214"/>
      <c r="BO193" s="218"/>
      <c r="BP193" s="218"/>
      <c r="BQ193" s="214"/>
      <c r="BR193" s="214"/>
      <c r="BS193" s="219"/>
      <c r="BT193" s="219"/>
      <c r="BU193" s="219"/>
      <c r="BV193" s="219"/>
      <c r="BW193" s="219"/>
      <c r="BX193" s="219"/>
      <c r="BY193" s="219"/>
      <c r="BZ193" s="219"/>
      <c r="CA193" s="219"/>
      <c r="CB193" s="219"/>
      <c r="CC193" s="219"/>
      <c r="CD193" s="219"/>
      <c r="CE193" s="219"/>
      <c r="CF193" s="219"/>
      <c r="CG193" s="219"/>
      <c r="CH193" s="219"/>
    </row>
    <row r="194" spans="17:86" x14ac:dyDescent="0.45">
      <c r="Q194" s="58">
        <f>IF(DAY(DATE($AC$191,$AG$191,ROW()-193))=ROW()-193,DATE($AC$191,$AG$191,ROW()-193),"")</f>
        <v>46266</v>
      </c>
      <c r="R194" s="3" t="str">
        <f t="shared" ref="R194:R224" si="34">TEXT(Q194,"aaa")</f>
        <v>火</v>
      </c>
      <c r="S194" s="225"/>
      <c r="T194" s="227"/>
      <c r="U194" s="197"/>
      <c r="V194" s="225"/>
      <c r="W194" s="225"/>
      <c r="X194" s="227"/>
      <c r="Y194" s="197"/>
      <c r="Z194" s="225"/>
      <c r="AA194" s="225"/>
      <c r="AB194" s="227"/>
      <c r="AC194" s="228"/>
      <c r="AD194" s="225"/>
      <c r="AE194" s="225"/>
      <c r="AF194" s="225"/>
      <c r="AG194" s="221">
        <f>(U194-S194)+(Y194-W194)+(AC194-AA194)-AE194</f>
        <v>0</v>
      </c>
      <c r="AH194" s="221"/>
      <c r="AI194" s="226"/>
      <c r="AJ194" s="226"/>
      <c r="AK194" s="226"/>
      <c r="AL194" s="226"/>
      <c r="AM194" s="226"/>
      <c r="AN194" s="226"/>
      <c r="AO194" s="226"/>
      <c r="AP194" s="226"/>
      <c r="AQ194" s="226"/>
      <c r="AR194" s="226"/>
      <c r="AS194" s="226"/>
      <c r="AT194" s="226"/>
      <c r="AU194" s="226"/>
      <c r="AV194" s="226"/>
      <c r="AW194" s="226"/>
      <c r="AX194" s="226"/>
      <c r="BA194" s="58">
        <f>IF(DAY(DATE($AC$191,$AG$191,ROW()-193))=ROW()-193,DATE($AC$191,$AG$191,ROW()-193),"")</f>
        <v>46266</v>
      </c>
      <c r="BB194" s="3" t="str">
        <f t="shared" ref="BB194:BB224" si="35">TEXT(BA194,"aaa")</f>
        <v>火</v>
      </c>
      <c r="BC194" s="221"/>
      <c r="BD194" s="222"/>
      <c r="BE194" s="220"/>
      <c r="BF194" s="221"/>
      <c r="BG194" s="221"/>
      <c r="BH194" s="222"/>
      <c r="BI194" s="220"/>
      <c r="BJ194" s="221"/>
      <c r="BK194" s="221"/>
      <c r="BL194" s="222"/>
      <c r="BM194" s="223"/>
      <c r="BN194" s="221"/>
      <c r="BO194" s="221"/>
      <c r="BP194" s="221"/>
      <c r="BQ194" s="221">
        <f>(BE194-BC194)+(BI194-BG194)+(BM194-BK194)-BO194</f>
        <v>0</v>
      </c>
      <c r="BR194" s="221"/>
      <c r="BS194" s="224"/>
      <c r="BT194" s="224"/>
      <c r="BU194" s="224"/>
      <c r="BV194" s="224"/>
      <c r="BW194" s="224"/>
      <c r="BX194" s="224"/>
      <c r="BY194" s="224"/>
      <c r="BZ194" s="224"/>
      <c r="CA194" s="224"/>
      <c r="CB194" s="224"/>
      <c r="CC194" s="224"/>
      <c r="CD194" s="224"/>
      <c r="CE194" s="224"/>
      <c r="CF194" s="224"/>
      <c r="CG194" s="224"/>
      <c r="CH194" s="224"/>
    </row>
    <row r="195" spans="17:86" x14ac:dyDescent="0.45">
      <c r="Q195" s="58">
        <f t="shared" ref="Q195:Q224" si="36">IF(DAY(DATE($AC$191,$AG$191,ROW()-193))=ROW()-193,DATE($AC$191,$AG$191,ROW()-193),"")</f>
        <v>46267</v>
      </c>
      <c r="R195" s="3" t="str">
        <f t="shared" si="34"/>
        <v>水</v>
      </c>
      <c r="S195" s="225"/>
      <c r="T195" s="227"/>
      <c r="U195" s="197"/>
      <c r="V195" s="225"/>
      <c r="W195" s="225"/>
      <c r="X195" s="227"/>
      <c r="Y195" s="197"/>
      <c r="Z195" s="225"/>
      <c r="AA195" s="225"/>
      <c r="AB195" s="227"/>
      <c r="AC195" s="197"/>
      <c r="AD195" s="225"/>
      <c r="AE195" s="225"/>
      <c r="AF195" s="225"/>
      <c r="AG195" s="221">
        <f t="shared" ref="AG195:AG223" si="37">(U195-S195)+(Y195-W195)+(AC195-AA195)-AE195</f>
        <v>0</v>
      </c>
      <c r="AH195" s="221"/>
      <c r="AI195" s="226"/>
      <c r="AJ195" s="226"/>
      <c r="AK195" s="226"/>
      <c r="AL195" s="226"/>
      <c r="AM195" s="226"/>
      <c r="AN195" s="226"/>
      <c r="AO195" s="226"/>
      <c r="AP195" s="226"/>
      <c r="AQ195" s="226"/>
      <c r="AR195" s="226"/>
      <c r="AS195" s="226"/>
      <c r="AT195" s="226"/>
      <c r="AU195" s="226"/>
      <c r="AV195" s="226"/>
      <c r="AW195" s="226"/>
      <c r="AX195" s="226"/>
      <c r="BA195" s="58">
        <f t="shared" ref="BA195:BA224" si="38">IF(DAY(DATE($AC$191,$AG$191,ROW()-193))=ROW()-193,DATE($AC$191,$AG$191,ROW()-193),"")</f>
        <v>46267</v>
      </c>
      <c r="BB195" s="3" t="str">
        <f t="shared" si="35"/>
        <v>水</v>
      </c>
      <c r="BC195" s="221"/>
      <c r="BD195" s="222"/>
      <c r="BE195" s="220"/>
      <c r="BF195" s="221"/>
      <c r="BG195" s="221"/>
      <c r="BH195" s="222"/>
      <c r="BI195" s="220"/>
      <c r="BJ195" s="221"/>
      <c r="BK195" s="221"/>
      <c r="BL195" s="222"/>
      <c r="BM195" s="220"/>
      <c r="BN195" s="221"/>
      <c r="BO195" s="221"/>
      <c r="BP195" s="221"/>
      <c r="BQ195" s="221">
        <f t="shared" ref="BQ195:BQ223" si="39">(BE195-BC195)+(BI195-BG195)+(BM195-BK195)-BO195</f>
        <v>0</v>
      </c>
      <c r="BR195" s="221"/>
      <c r="BS195" s="224"/>
      <c r="BT195" s="224"/>
      <c r="BU195" s="224"/>
      <c r="BV195" s="224"/>
      <c r="BW195" s="224"/>
      <c r="BX195" s="224"/>
      <c r="BY195" s="224"/>
      <c r="BZ195" s="224"/>
      <c r="CA195" s="224"/>
      <c r="CB195" s="224"/>
      <c r="CC195" s="224"/>
      <c r="CD195" s="224"/>
      <c r="CE195" s="224"/>
      <c r="CF195" s="224"/>
      <c r="CG195" s="224"/>
      <c r="CH195" s="224"/>
    </row>
    <row r="196" spans="17:86" x14ac:dyDescent="0.45">
      <c r="Q196" s="58">
        <f t="shared" si="36"/>
        <v>46268</v>
      </c>
      <c r="R196" s="3" t="str">
        <f t="shared" si="34"/>
        <v>木</v>
      </c>
      <c r="S196" s="225"/>
      <c r="T196" s="227"/>
      <c r="U196" s="197"/>
      <c r="V196" s="225"/>
      <c r="W196" s="225"/>
      <c r="X196" s="227"/>
      <c r="Y196" s="197"/>
      <c r="Z196" s="225"/>
      <c r="AA196" s="225"/>
      <c r="AB196" s="227"/>
      <c r="AC196" s="197"/>
      <c r="AD196" s="225"/>
      <c r="AE196" s="225"/>
      <c r="AF196" s="225"/>
      <c r="AG196" s="221">
        <f t="shared" si="37"/>
        <v>0</v>
      </c>
      <c r="AH196" s="221"/>
      <c r="AI196" s="226"/>
      <c r="AJ196" s="226"/>
      <c r="AK196" s="226"/>
      <c r="AL196" s="226"/>
      <c r="AM196" s="226"/>
      <c r="AN196" s="226"/>
      <c r="AO196" s="226"/>
      <c r="AP196" s="226"/>
      <c r="AQ196" s="226"/>
      <c r="AR196" s="226"/>
      <c r="AS196" s="226"/>
      <c r="AT196" s="226"/>
      <c r="AU196" s="226"/>
      <c r="AV196" s="226"/>
      <c r="AW196" s="226"/>
      <c r="AX196" s="226"/>
      <c r="BA196" s="58">
        <f t="shared" si="38"/>
        <v>46268</v>
      </c>
      <c r="BB196" s="3" t="str">
        <f t="shared" si="35"/>
        <v>木</v>
      </c>
      <c r="BC196" s="221"/>
      <c r="BD196" s="222"/>
      <c r="BE196" s="220"/>
      <c r="BF196" s="221"/>
      <c r="BG196" s="221"/>
      <c r="BH196" s="222"/>
      <c r="BI196" s="220"/>
      <c r="BJ196" s="221"/>
      <c r="BK196" s="221"/>
      <c r="BL196" s="222"/>
      <c r="BM196" s="220"/>
      <c r="BN196" s="221"/>
      <c r="BO196" s="221"/>
      <c r="BP196" s="221"/>
      <c r="BQ196" s="221">
        <f t="shared" si="39"/>
        <v>0</v>
      </c>
      <c r="BR196" s="221"/>
      <c r="BS196" s="224"/>
      <c r="BT196" s="224"/>
      <c r="BU196" s="224"/>
      <c r="BV196" s="224"/>
      <c r="BW196" s="224"/>
      <c r="BX196" s="224"/>
      <c r="BY196" s="224"/>
      <c r="BZ196" s="224"/>
      <c r="CA196" s="224"/>
      <c r="CB196" s="224"/>
      <c r="CC196" s="224"/>
      <c r="CD196" s="224"/>
      <c r="CE196" s="224"/>
      <c r="CF196" s="224"/>
      <c r="CG196" s="224"/>
      <c r="CH196" s="224"/>
    </row>
    <row r="197" spans="17:86" x14ac:dyDescent="0.45">
      <c r="Q197" s="58">
        <f t="shared" si="36"/>
        <v>46269</v>
      </c>
      <c r="R197" s="3" t="str">
        <f t="shared" si="34"/>
        <v>金</v>
      </c>
      <c r="S197" s="225"/>
      <c r="T197" s="227"/>
      <c r="U197" s="197"/>
      <c r="V197" s="225"/>
      <c r="W197" s="225"/>
      <c r="X197" s="227"/>
      <c r="Y197" s="197"/>
      <c r="Z197" s="225"/>
      <c r="AA197" s="225"/>
      <c r="AB197" s="227"/>
      <c r="AC197" s="197"/>
      <c r="AD197" s="225"/>
      <c r="AE197" s="225"/>
      <c r="AF197" s="225"/>
      <c r="AG197" s="221">
        <f t="shared" si="37"/>
        <v>0</v>
      </c>
      <c r="AH197" s="221"/>
      <c r="AI197" s="226"/>
      <c r="AJ197" s="226"/>
      <c r="AK197" s="226"/>
      <c r="AL197" s="226"/>
      <c r="AM197" s="226"/>
      <c r="AN197" s="226"/>
      <c r="AO197" s="226"/>
      <c r="AP197" s="226"/>
      <c r="AQ197" s="226"/>
      <c r="AR197" s="226"/>
      <c r="AS197" s="226"/>
      <c r="AT197" s="226"/>
      <c r="AU197" s="226"/>
      <c r="AV197" s="226"/>
      <c r="AW197" s="226"/>
      <c r="AX197" s="226"/>
      <c r="BA197" s="58">
        <f t="shared" si="38"/>
        <v>46269</v>
      </c>
      <c r="BB197" s="3" t="str">
        <f t="shared" si="35"/>
        <v>金</v>
      </c>
      <c r="BC197" s="221"/>
      <c r="BD197" s="222"/>
      <c r="BE197" s="220"/>
      <c r="BF197" s="221"/>
      <c r="BG197" s="221"/>
      <c r="BH197" s="222"/>
      <c r="BI197" s="220"/>
      <c r="BJ197" s="221"/>
      <c r="BK197" s="221"/>
      <c r="BL197" s="222"/>
      <c r="BM197" s="220"/>
      <c r="BN197" s="221"/>
      <c r="BO197" s="221"/>
      <c r="BP197" s="221"/>
      <c r="BQ197" s="221">
        <f t="shared" si="39"/>
        <v>0</v>
      </c>
      <c r="BR197" s="221"/>
      <c r="BS197" s="224"/>
      <c r="BT197" s="224"/>
      <c r="BU197" s="224"/>
      <c r="BV197" s="224"/>
      <c r="BW197" s="224"/>
      <c r="BX197" s="224"/>
      <c r="BY197" s="224"/>
      <c r="BZ197" s="224"/>
      <c r="CA197" s="224"/>
      <c r="CB197" s="224"/>
      <c r="CC197" s="224"/>
      <c r="CD197" s="224"/>
      <c r="CE197" s="224"/>
      <c r="CF197" s="224"/>
      <c r="CG197" s="224"/>
      <c r="CH197" s="224"/>
    </row>
    <row r="198" spans="17:86" x14ac:dyDescent="0.45">
      <c r="Q198" s="58">
        <f t="shared" si="36"/>
        <v>46270</v>
      </c>
      <c r="R198" s="3" t="str">
        <f t="shared" si="34"/>
        <v>土</v>
      </c>
      <c r="S198" s="225"/>
      <c r="T198" s="227"/>
      <c r="U198" s="197"/>
      <c r="V198" s="225"/>
      <c r="W198" s="225"/>
      <c r="X198" s="227"/>
      <c r="Y198" s="197"/>
      <c r="Z198" s="225"/>
      <c r="AA198" s="225"/>
      <c r="AB198" s="227"/>
      <c r="AC198" s="197"/>
      <c r="AD198" s="225"/>
      <c r="AE198" s="225"/>
      <c r="AF198" s="225"/>
      <c r="AG198" s="221">
        <f t="shared" si="37"/>
        <v>0</v>
      </c>
      <c r="AH198" s="221"/>
      <c r="AI198" s="226"/>
      <c r="AJ198" s="226"/>
      <c r="AK198" s="226"/>
      <c r="AL198" s="226"/>
      <c r="AM198" s="226"/>
      <c r="AN198" s="226"/>
      <c r="AO198" s="226"/>
      <c r="AP198" s="226"/>
      <c r="AQ198" s="226"/>
      <c r="AR198" s="226"/>
      <c r="AS198" s="226"/>
      <c r="AT198" s="226"/>
      <c r="AU198" s="226"/>
      <c r="AV198" s="226"/>
      <c r="AW198" s="226"/>
      <c r="AX198" s="226"/>
      <c r="BA198" s="58">
        <f t="shared" si="38"/>
        <v>46270</v>
      </c>
      <c r="BB198" s="3" t="str">
        <f t="shared" si="35"/>
        <v>土</v>
      </c>
      <c r="BC198" s="221"/>
      <c r="BD198" s="222"/>
      <c r="BE198" s="220"/>
      <c r="BF198" s="221"/>
      <c r="BG198" s="221"/>
      <c r="BH198" s="222"/>
      <c r="BI198" s="220"/>
      <c r="BJ198" s="221"/>
      <c r="BK198" s="221"/>
      <c r="BL198" s="222"/>
      <c r="BM198" s="220"/>
      <c r="BN198" s="221"/>
      <c r="BO198" s="221"/>
      <c r="BP198" s="221"/>
      <c r="BQ198" s="221">
        <f t="shared" si="39"/>
        <v>0</v>
      </c>
      <c r="BR198" s="221"/>
      <c r="BS198" s="224"/>
      <c r="BT198" s="224"/>
      <c r="BU198" s="224"/>
      <c r="BV198" s="224"/>
      <c r="BW198" s="224"/>
      <c r="BX198" s="224"/>
      <c r="BY198" s="224"/>
      <c r="BZ198" s="224"/>
      <c r="CA198" s="224"/>
      <c r="CB198" s="224"/>
      <c r="CC198" s="224"/>
      <c r="CD198" s="224"/>
      <c r="CE198" s="224"/>
      <c r="CF198" s="224"/>
      <c r="CG198" s="224"/>
      <c r="CH198" s="224"/>
    </row>
    <row r="199" spans="17:86" x14ac:dyDescent="0.45">
      <c r="Q199" s="58">
        <f t="shared" si="36"/>
        <v>46271</v>
      </c>
      <c r="R199" s="3" t="str">
        <f t="shared" si="34"/>
        <v>日</v>
      </c>
      <c r="S199" s="225"/>
      <c r="T199" s="227"/>
      <c r="U199" s="197"/>
      <c r="V199" s="225"/>
      <c r="W199" s="225"/>
      <c r="X199" s="227"/>
      <c r="Y199" s="197"/>
      <c r="Z199" s="225"/>
      <c r="AA199" s="225"/>
      <c r="AB199" s="227"/>
      <c r="AC199" s="197"/>
      <c r="AD199" s="225"/>
      <c r="AE199" s="225"/>
      <c r="AF199" s="225"/>
      <c r="AG199" s="221">
        <f t="shared" si="37"/>
        <v>0</v>
      </c>
      <c r="AH199" s="221"/>
      <c r="AI199" s="226"/>
      <c r="AJ199" s="226"/>
      <c r="AK199" s="226"/>
      <c r="AL199" s="226"/>
      <c r="AM199" s="226"/>
      <c r="AN199" s="226"/>
      <c r="AO199" s="226"/>
      <c r="AP199" s="226"/>
      <c r="AQ199" s="226"/>
      <c r="AR199" s="226"/>
      <c r="AS199" s="226"/>
      <c r="AT199" s="226"/>
      <c r="AU199" s="226"/>
      <c r="AV199" s="226"/>
      <c r="AW199" s="226"/>
      <c r="AX199" s="226"/>
      <c r="BA199" s="58">
        <f t="shared" si="38"/>
        <v>46271</v>
      </c>
      <c r="BB199" s="3" t="str">
        <f t="shared" si="35"/>
        <v>日</v>
      </c>
      <c r="BC199" s="221"/>
      <c r="BD199" s="222"/>
      <c r="BE199" s="220"/>
      <c r="BF199" s="221"/>
      <c r="BG199" s="221"/>
      <c r="BH199" s="222"/>
      <c r="BI199" s="220"/>
      <c r="BJ199" s="221"/>
      <c r="BK199" s="221"/>
      <c r="BL199" s="222"/>
      <c r="BM199" s="220"/>
      <c r="BN199" s="221"/>
      <c r="BO199" s="221"/>
      <c r="BP199" s="221"/>
      <c r="BQ199" s="221">
        <f t="shared" si="39"/>
        <v>0</v>
      </c>
      <c r="BR199" s="221"/>
      <c r="BS199" s="224"/>
      <c r="BT199" s="224"/>
      <c r="BU199" s="224"/>
      <c r="BV199" s="224"/>
      <c r="BW199" s="224"/>
      <c r="BX199" s="224"/>
      <c r="BY199" s="224"/>
      <c r="BZ199" s="224"/>
      <c r="CA199" s="224"/>
      <c r="CB199" s="224"/>
      <c r="CC199" s="224"/>
      <c r="CD199" s="224"/>
      <c r="CE199" s="224"/>
      <c r="CF199" s="224"/>
      <c r="CG199" s="224"/>
      <c r="CH199" s="224"/>
    </row>
    <row r="200" spans="17:86" x14ac:dyDescent="0.45">
      <c r="Q200" s="58">
        <f t="shared" si="36"/>
        <v>46272</v>
      </c>
      <c r="R200" s="3" t="str">
        <f t="shared" si="34"/>
        <v>月</v>
      </c>
      <c r="S200" s="225"/>
      <c r="T200" s="227"/>
      <c r="U200" s="197"/>
      <c r="V200" s="225"/>
      <c r="W200" s="225"/>
      <c r="X200" s="227"/>
      <c r="Y200" s="197"/>
      <c r="Z200" s="225"/>
      <c r="AA200" s="225"/>
      <c r="AB200" s="227"/>
      <c r="AC200" s="197"/>
      <c r="AD200" s="225"/>
      <c r="AE200" s="225"/>
      <c r="AF200" s="225"/>
      <c r="AG200" s="221">
        <f t="shared" si="37"/>
        <v>0</v>
      </c>
      <c r="AH200" s="221"/>
      <c r="AI200" s="226"/>
      <c r="AJ200" s="226"/>
      <c r="AK200" s="226"/>
      <c r="AL200" s="226"/>
      <c r="AM200" s="226"/>
      <c r="AN200" s="226"/>
      <c r="AO200" s="226"/>
      <c r="AP200" s="226"/>
      <c r="AQ200" s="226"/>
      <c r="AR200" s="226"/>
      <c r="AS200" s="226"/>
      <c r="AT200" s="226"/>
      <c r="AU200" s="226"/>
      <c r="AV200" s="226"/>
      <c r="AW200" s="226"/>
      <c r="AX200" s="226"/>
      <c r="BA200" s="58">
        <f t="shared" si="38"/>
        <v>46272</v>
      </c>
      <c r="BB200" s="3" t="str">
        <f t="shared" si="35"/>
        <v>月</v>
      </c>
      <c r="BC200" s="221"/>
      <c r="BD200" s="222"/>
      <c r="BE200" s="220"/>
      <c r="BF200" s="221"/>
      <c r="BG200" s="221"/>
      <c r="BH200" s="222"/>
      <c r="BI200" s="220"/>
      <c r="BJ200" s="221"/>
      <c r="BK200" s="221"/>
      <c r="BL200" s="222"/>
      <c r="BM200" s="220"/>
      <c r="BN200" s="221"/>
      <c r="BO200" s="221"/>
      <c r="BP200" s="221"/>
      <c r="BQ200" s="221">
        <f t="shared" si="39"/>
        <v>0</v>
      </c>
      <c r="BR200" s="221"/>
      <c r="BS200" s="224"/>
      <c r="BT200" s="224"/>
      <c r="BU200" s="224"/>
      <c r="BV200" s="224"/>
      <c r="BW200" s="224"/>
      <c r="BX200" s="224"/>
      <c r="BY200" s="224"/>
      <c r="BZ200" s="224"/>
      <c r="CA200" s="224"/>
      <c r="CB200" s="224"/>
      <c r="CC200" s="224"/>
      <c r="CD200" s="224"/>
      <c r="CE200" s="224"/>
      <c r="CF200" s="224"/>
      <c r="CG200" s="224"/>
      <c r="CH200" s="224"/>
    </row>
    <row r="201" spans="17:86" x14ac:dyDescent="0.45">
      <c r="Q201" s="58">
        <f t="shared" si="36"/>
        <v>46273</v>
      </c>
      <c r="R201" s="3" t="str">
        <f t="shared" si="34"/>
        <v>火</v>
      </c>
      <c r="S201" s="225"/>
      <c r="T201" s="227"/>
      <c r="U201" s="197"/>
      <c r="V201" s="225"/>
      <c r="W201" s="225"/>
      <c r="X201" s="227"/>
      <c r="Y201" s="197"/>
      <c r="Z201" s="225"/>
      <c r="AA201" s="225"/>
      <c r="AB201" s="227"/>
      <c r="AC201" s="197"/>
      <c r="AD201" s="225"/>
      <c r="AE201" s="225"/>
      <c r="AF201" s="225"/>
      <c r="AG201" s="221">
        <f t="shared" si="37"/>
        <v>0</v>
      </c>
      <c r="AH201" s="221"/>
      <c r="AI201" s="226"/>
      <c r="AJ201" s="226"/>
      <c r="AK201" s="226"/>
      <c r="AL201" s="226"/>
      <c r="AM201" s="226"/>
      <c r="AN201" s="226"/>
      <c r="AO201" s="226"/>
      <c r="AP201" s="226"/>
      <c r="AQ201" s="226"/>
      <c r="AR201" s="226"/>
      <c r="AS201" s="226"/>
      <c r="AT201" s="226"/>
      <c r="AU201" s="226"/>
      <c r="AV201" s="226"/>
      <c r="AW201" s="226"/>
      <c r="AX201" s="226"/>
      <c r="BA201" s="58">
        <f t="shared" si="38"/>
        <v>46273</v>
      </c>
      <c r="BB201" s="3" t="str">
        <f t="shared" si="35"/>
        <v>火</v>
      </c>
      <c r="BC201" s="221"/>
      <c r="BD201" s="222"/>
      <c r="BE201" s="220"/>
      <c r="BF201" s="221"/>
      <c r="BG201" s="221"/>
      <c r="BH201" s="222"/>
      <c r="BI201" s="220"/>
      <c r="BJ201" s="221"/>
      <c r="BK201" s="221"/>
      <c r="BL201" s="222"/>
      <c r="BM201" s="220"/>
      <c r="BN201" s="221"/>
      <c r="BO201" s="221"/>
      <c r="BP201" s="221"/>
      <c r="BQ201" s="221">
        <f t="shared" si="39"/>
        <v>0</v>
      </c>
      <c r="BR201" s="221"/>
      <c r="BS201" s="224"/>
      <c r="BT201" s="224"/>
      <c r="BU201" s="224"/>
      <c r="BV201" s="224"/>
      <c r="BW201" s="224"/>
      <c r="BX201" s="224"/>
      <c r="BY201" s="224"/>
      <c r="BZ201" s="224"/>
      <c r="CA201" s="224"/>
      <c r="CB201" s="224"/>
      <c r="CC201" s="224"/>
      <c r="CD201" s="224"/>
      <c r="CE201" s="224"/>
      <c r="CF201" s="224"/>
      <c r="CG201" s="224"/>
      <c r="CH201" s="224"/>
    </row>
    <row r="202" spans="17:86" x14ac:dyDescent="0.45">
      <c r="Q202" s="58">
        <f t="shared" si="36"/>
        <v>46274</v>
      </c>
      <c r="R202" s="3" t="str">
        <f t="shared" si="34"/>
        <v>水</v>
      </c>
      <c r="S202" s="225"/>
      <c r="T202" s="227"/>
      <c r="U202" s="197"/>
      <c r="V202" s="225"/>
      <c r="W202" s="225"/>
      <c r="X202" s="227"/>
      <c r="Y202" s="197"/>
      <c r="Z202" s="225"/>
      <c r="AA202" s="225"/>
      <c r="AB202" s="227"/>
      <c r="AC202" s="197"/>
      <c r="AD202" s="225"/>
      <c r="AE202" s="225"/>
      <c r="AF202" s="225"/>
      <c r="AG202" s="221">
        <f t="shared" si="37"/>
        <v>0</v>
      </c>
      <c r="AH202" s="221"/>
      <c r="AI202" s="226"/>
      <c r="AJ202" s="226"/>
      <c r="AK202" s="226"/>
      <c r="AL202" s="226"/>
      <c r="AM202" s="226"/>
      <c r="AN202" s="226"/>
      <c r="AO202" s="226"/>
      <c r="AP202" s="226"/>
      <c r="AQ202" s="226"/>
      <c r="AR202" s="226"/>
      <c r="AS202" s="226"/>
      <c r="AT202" s="226"/>
      <c r="AU202" s="226"/>
      <c r="AV202" s="226"/>
      <c r="AW202" s="226"/>
      <c r="AX202" s="226"/>
      <c r="BA202" s="58">
        <f t="shared" si="38"/>
        <v>46274</v>
      </c>
      <c r="BB202" s="3" t="str">
        <f t="shared" si="35"/>
        <v>水</v>
      </c>
      <c r="BC202" s="221"/>
      <c r="BD202" s="222"/>
      <c r="BE202" s="220"/>
      <c r="BF202" s="221"/>
      <c r="BG202" s="221"/>
      <c r="BH202" s="222"/>
      <c r="BI202" s="220"/>
      <c r="BJ202" s="221"/>
      <c r="BK202" s="221"/>
      <c r="BL202" s="222"/>
      <c r="BM202" s="220"/>
      <c r="BN202" s="221"/>
      <c r="BO202" s="221"/>
      <c r="BP202" s="221"/>
      <c r="BQ202" s="221">
        <f t="shared" si="39"/>
        <v>0</v>
      </c>
      <c r="BR202" s="221"/>
      <c r="BS202" s="224"/>
      <c r="BT202" s="224"/>
      <c r="BU202" s="224"/>
      <c r="BV202" s="224"/>
      <c r="BW202" s="224"/>
      <c r="BX202" s="224"/>
      <c r="BY202" s="224"/>
      <c r="BZ202" s="224"/>
      <c r="CA202" s="224"/>
      <c r="CB202" s="224"/>
      <c r="CC202" s="224"/>
      <c r="CD202" s="224"/>
      <c r="CE202" s="224"/>
      <c r="CF202" s="224"/>
      <c r="CG202" s="224"/>
      <c r="CH202" s="224"/>
    </row>
    <row r="203" spans="17:86" x14ac:dyDescent="0.45">
      <c r="Q203" s="58">
        <f t="shared" si="36"/>
        <v>46275</v>
      </c>
      <c r="R203" s="3" t="str">
        <f t="shared" si="34"/>
        <v>木</v>
      </c>
      <c r="S203" s="225"/>
      <c r="T203" s="227"/>
      <c r="U203" s="197"/>
      <c r="V203" s="225"/>
      <c r="W203" s="225"/>
      <c r="X203" s="227"/>
      <c r="Y203" s="197"/>
      <c r="Z203" s="225"/>
      <c r="AA203" s="225"/>
      <c r="AB203" s="227"/>
      <c r="AC203" s="197"/>
      <c r="AD203" s="225"/>
      <c r="AE203" s="225"/>
      <c r="AF203" s="225"/>
      <c r="AG203" s="221">
        <f t="shared" si="37"/>
        <v>0</v>
      </c>
      <c r="AH203" s="221"/>
      <c r="AI203" s="226"/>
      <c r="AJ203" s="226"/>
      <c r="AK203" s="226"/>
      <c r="AL203" s="226"/>
      <c r="AM203" s="226"/>
      <c r="AN203" s="226"/>
      <c r="AO203" s="226"/>
      <c r="AP203" s="226"/>
      <c r="AQ203" s="226"/>
      <c r="AR203" s="226"/>
      <c r="AS203" s="226"/>
      <c r="AT203" s="226"/>
      <c r="AU203" s="226"/>
      <c r="AV203" s="226"/>
      <c r="AW203" s="226"/>
      <c r="AX203" s="226"/>
      <c r="BA203" s="58">
        <f t="shared" si="38"/>
        <v>46275</v>
      </c>
      <c r="BB203" s="3" t="str">
        <f t="shared" si="35"/>
        <v>木</v>
      </c>
      <c r="BC203" s="221"/>
      <c r="BD203" s="222"/>
      <c r="BE203" s="220"/>
      <c r="BF203" s="221"/>
      <c r="BG203" s="221"/>
      <c r="BH203" s="222"/>
      <c r="BI203" s="220"/>
      <c r="BJ203" s="221"/>
      <c r="BK203" s="221"/>
      <c r="BL203" s="222"/>
      <c r="BM203" s="220"/>
      <c r="BN203" s="221"/>
      <c r="BO203" s="221"/>
      <c r="BP203" s="221"/>
      <c r="BQ203" s="221">
        <f t="shared" si="39"/>
        <v>0</v>
      </c>
      <c r="BR203" s="221"/>
      <c r="BS203" s="224"/>
      <c r="BT203" s="224"/>
      <c r="BU203" s="224"/>
      <c r="BV203" s="224"/>
      <c r="BW203" s="224"/>
      <c r="BX203" s="224"/>
      <c r="BY203" s="224"/>
      <c r="BZ203" s="224"/>
      <c r="CA203" s="224"/>
      <c r="CB203" s="224"/>
      <c r="CC203" s="224"/>
      <c r="CD203" s="224"/>
      <c r="CE203" s="224"/>
      <c r="CF203" s="224"/>
      <c r="CG203" s="224"/>
      <c r="CH203" s="224"/>
    </row>
    <row r="204" spans="17:86" x14ac:dyDescent="0.45">
      <c r="Q204" s="58">
        <f t="shared" si="36"/>
        <v>46276</v>
      </c>
      <c r="R204" s="3" t="str">
        <f t="shared" si="34"/>
        <v>金</v>
      </c>
      <c r="S204" s="225"/>
      <c r="T204" s="227"/>
      <c r="U204" s="197"/>
      <c r="V204" s="225"/>
      <c r="W204" s="225"/>
      <c r="X204" s="227"/>
      <c r="Y204" s="197"/>
      <c r="Z204" s="225"/>
      <c r="AA204" s="225"/>
      <c r="AB204" s="227"/>
      <c r="AC204" s="197"/>
      <c r="AD204" s="225"/>
      <c r="AE204" s="225"/>
      <c r="AF204" s="225"/>
      <c r="AG204" s="221">
        <f t="shared" si="37"/>
        <v>0</v>
      </c>
      <c r="AH204" s="221"/>
      <c r="AI204" s="226"/>
      <c r="AJ204" s="226"/>
      <c r="AK204" s="226"/>
      <c r="AL204" s="226"/>
      <c r="AM204" s="226"/>
      <c r="AN204" s="226"/>
      <c r="AO204" s="226"/>
      <c r="AP204" s="226"/>
      <c r="AQ204" s="226"/>
      <c r="AR204" s="226"/>
      <c r="AS204" s="226"/>
      <c r="AT204" s="226"/>
      <c r="AU204" s="226"/>
      <c r="AV204" s="226"/>
      <c r="AW204" s="226"/>
      <c r="AX204" s="226"/>
      <c r="BA204" s="58">
        <f t="shared" si="38"/>
        <v>46276</v>
      </c>
      <c r="BB204" s="3" t="str">
        <f t="shared" si="35"/>
        <v>金</v>
      </c>
      <c r="BC204" s="221"/>
      <c r="BD204" s="222"/>
      <c r="BE204" s="220"/>
      <c r="BF204" s="221"/>
      <c r="BG204" s="221"/>
      <c r="BH204" s="222"/>
      <c r="BI204" s="220"/>
      <c r="BJ204" s="221"/>
      <c r="BK204" s="221"/>
      <c r="BL204" s="222"/>
      <c r="BM204" s="220"/>
      <c r="BN204" s="221"/>
      <c r="BO204" s="221"/>
      <c r="BP204" s="221"/>
      <c r="BQ204" s="221">
        <f t="shared" si="39"/>
        <v>0</v>
      </c>
      <c r="BR204" s="221"/>
      <c r="BS204" s="224"/>
      <c r="BT204" s="224"/>
      <c r="BU204" s="224"/>
      <c r="BV204" s="224"/>
      <c r="BW204" s="224"/>
      <c r="BX204" s="224"/>
      <c r="BY204" s="224"/>
      <c r="BZ204" s="224"/>
      <c r="CA204" s="224"/>
      <c r="CB204" s="224"/>
      <c r="CC204" s="224"/>
      <c r="CD204" s="224"/>
      <c r="CE204" s="224"/>
      <c r="CF204" s="224"/>
      <c r="CG204" s="224"/>
      <c r="CH204" s="224"/>
    </row>
    <row r="205" spans="17:86" x14ac:dyDescent="0.45">
      <c r="Q205" s="58">
        <f t="shared" si="36"/>
        <v>46277</v>
      </c>
      <c r="R205" s="3" t="str">
        <f t="shared" si="34"/>
        <v>土</v>
      </c>
      <c r="S205" s="225"/>
      <c r="T205" s="227"/>
      <c r="U205" s="197"/>
      <c r="V205" s="225"/>
      <c r="W205" s="225"/>
      <c r="X205" s="227"/>
      <c r="Y205" s="197"/>
      <c r="Z205" s="225"/>
      <c r="AA205" s="225"/>
      <c r="AB205" s="227"/>
      <c r="AC205" s="197"/>
      <c r="AD205" s="225"/>
      <c r="AE205" s="225"/>
      <c r="AF205" s="225"/>
      <c r="AG205" s="221">
        <f t="shared" si="37"/>
        <v>0</v>
      </c>
      <c r="AH205" s="221"/>
      <c r="AI205" s="226"/>
      <c r="AJ205" s="226"/>
      <c r="AK205" s="226"/>
      <c r="AL205" s="226"/>
      <c r="AM205" s="226"/>
      <c r="AN205" s="226"/>
      <c r="AO205" s="226"/>
      <c r="AP205" s="226"/>
      <c r="AQ205" s="226"/>
      <c r="AR205" s="226"/>
      <c r="AS205" s="226"/>
      <c r="AT205" s="226"/>
      <c r="AU205" s="226"/>
      <c r="AV205" s="226"/>
      <c r="AW205" s="226"/>
      <c r="AX205" s="226"/>
      <c r="BA205" s="58">
        <f t="shared" si="38"/>
        <v>46277</v>
      </c>
      <c r="BB205" s="3" t="str">
        <f t="shared" si="35"/>
        <v>土</v>
      </c>
      <c r="BC205" s="221"/>
      <c r="BD205" s="222"/>
      <c r="BE205" s="220"/>
      <c r="BF205" s="221"/>
      <c r="BG205" s="221"/>
      <c r="BH205" s="222"/>
      <c r="BI205" s="220"/>
      <c r="BJ205" s="221"/>
      <c r="BK205" s="221"/>
      <c r="BL205" s="222"/>
      <c r="BM205" s="220"/>
      <c r="BN205" s="221"/>
      <c r="BO205" s="221"/>
      <c r="BP205" s="221"/>
      <c r="BQ205" s="221">
        <f t="shared" si="39"/>
        <v>0</v>
      </c>
      <c r="BR205" s="221"/>
      <c r="BS205" s="224"/>
      <c r="BT205" s="224"/>
      <c r="BU205" s="224"/>
      <c r="BV205" s="224"/>
      <c r="BW205" s="224"/>
      <c r="BX205" s="224"/>
      <c r="BY205" s="224"/>
      <c r="BZ205" s="224"/>
      <c r="CA205" s="224"/>
      <c r="CB205" s="224"/>
      <c r="CC205" s="224"/>
      <c r="CD205" s="224"/>
      <c r="CE205" s="224"/>
      <c r="CF205" s="224"/>
      <c r="CG205" s="224"/>
      <c r="CH205" s="224"/>
    </row>
    <row r="206" spans="17:86" x14ac:dyDescent="0.45">
      <c r="Q206" s="58">
        <f t="shared" si="36"/>
        <v>46278</v>
      </c>
      <c r="R206" s="3" t="str">
        <f t="shared" si="34"/>
        <v>日</v>
      </c>
      <c r="S206" s="225"/>
      <c r="T206" s="227"/>
      <c r="U206" s="197"/>
      <c r="V206" s="225"/>
      <c r="W206" s="225"/>
      <c r="X206" s="227"/>
      <c r="Y206" s="197"/>
      <c r="Z206" s="225"/>
      <c r="AA206" s="225"/>
      <c r="AB206" s="227"/>
      <c r="AC206" s="197"/>
      <c r="AD206" s="225"/>
      <c r="AE206" s="225"/>
      <c r="AF206" s="225"/>
      <c r="AG206" s="221">
        <f t="shared" si="37"/>
        <v>0</v>
      </c>
      <c r="AH206" s="221"/>
      <c r="AI206" s="226"/>
      <c r="AJ206" s="226"/>
      <c r="AK206" s="226"/>
      <c r="AL206" s="226"/>
      <c r="AM206" s="226"/>
      <c r="AN206" s="226"/>
      <c r="AO206" s="226"/>
      <c r="AP206" s="226"/>
      <c r="AQ206" s="226"/>
      <c r="AR206" s="226"/>
      <c r="AS206" s="226"/>
      <c r="AT206" s="226"/>
      <c r="AU206" s="226"/>
      <c r="AV206" s="226"/>
      <c r="AW206" s="226"/>
      <c r="AX206" s="226"/>
      <c r="BA206" s="58">
        <f t="shared" si="38"/>
        <v>46278</v>
      </c>
      <c r="BB206" s="3" t="str">
        <f t="shared" si="35"/>
        <v>日</v>
      </c>
      <c r="BC206" s="221"/>
      <c r="BD206" s="222"/>
      <c r="BE206" s="220"/>
      <c r="BF206" s="221"/>
      <c r="BG206" s="221"/>
      <c r="BH206" s="222"/>
      <c r="BI206" s="220"/>
      <c r="BJ206" s="221"/>
      <c r="BK206" s="221"/>
      <c r="BL206" s="222"/>
      <c r="BM206" s="220"/>
      <c r="BN206" s="221"/>
      <c r="BO206" s="221"/>
      <c r="BP206" s="221"/>
      <c r="BQ206" s="221">
        <f t="shared" si="39"/>
        <v>0</v>
      </c>
      <c r="BR206" s="221"/>
      <c r="BS206" s="224"/>
      <c r="BT206" s="224"/>
      <c r="BU206" s="224"/>
      <c r="BV206" s="224"/>
      <c r="BW206" s="224"/>
      <c r="BX206" s="224"/>
      <c r="BY206" s="224"/>
      <c r="BZ206" s="224"/>
      <c r="CA206" s="224"/>
      <c r="CB206" s="224"/>
      <c r="CC206" s="224"/>
      <c r="CD206" s="224"/>
      <c r="CE206" s="224"/>
      <c r="CF206" s="224"/>
      <c r="CG206" s="224"/>
      <c r="CH206" s="224"/>
    </row>
    <row r="207" spans="17:86" x14ac:dyDescent="0.45">
      <c r="Q207" s="58">
        <f t="shared" si="36"/>
        <v>46279</v>
      </c>
      <c r="R207" s="3" t="str">
        <f t="shared" si="34"/>
        <v>月</v>
      </c>
      <c r="S207" s="225"/>
      <c r="T207" s="227"/>
      <c r="U207" s="197"/>
      <c r="V207" s="225"/>
      <c r="W207" s="225"/>
      <c r="X207" s="227"/>
      <c r="Y207" s="197"/>
      <c r="Z207" s="225"/>
      <c r="AA207" s="225"/>
      <c r="AB207" s="227"/>
      <c r="AC207" s="197"/>
      <c r="AD207" s="225"/>
      <c r="AE207" s="225"/>
      <c r="AF207" s="225"/>
      <c r="AG207" s="221">
        <f t="shared" si="37"/>
        <v>0</v>
      </c>
      <c r="AH207" s="221"/>
      <c r="AI207" s="226"/>
      <c r="AJ207" s="226"/>
      <c r="AK207" s="226"/>
      <c r="AL207" s="226"/>
      <c r="AM207" s="226"/>
      <c r="AN207" s="226"/>
      <c r="AO207" s="226"/>
      <c r="AP207" s="226"/>
      <c r="AQ207" s="226"/>
      <c r="AR207" s="226"/>
      <c r="AS207" s="226"/>
      <c r="AT207" s="226"/>
      <c r="AU207" s="226"/>
      <c r="AV207" s="226"/>
      <c r="AW207" s="226"/>
      <c r="AX207" s="226"/>
      <c r="BA207" s="58">
        <f t="shared" si="38"/>
        <v>46279</v>
      </c>
      <c r="BB207" s="3" t="str">
        <f t="shared" si="35"/>
        <v>月</v>
      </c>
      <c r="BC207" s="221"/>
      <c r="BD207" s="222"/>
      <c r="BE207" s="220"/>
      <c r="BF207" s="221"/>
      <c r="BG207" s="221"/>
      <c r="BH207" s="222"/>
      <c r="BI207" s="220"/>
      <c r="BJ207" s="221"/>
      <c r="BK207" s="221"/>
      <c r="BL207" s="222"/>
      <c r="BM207" s="220"/>
      <c r="BN207" s="221"/>
      <c r="BO207" s="221"/>
      <c r="BP207" s="221"/>
      <c r="BQ207" s="221">
        <f t="shared" si="39"/>
        <v>0</v>
      </c>
      <c r="BR207" s="221"/>
      <c r="BS207" s="224"/>
      <c r="BT207" s="224"/>
      <c r="BU207" s="224"/>
      <c r="BV207" s="224"/>
      <c r="BW207" s="224"/>
      <c r="BX207" s="224"/>
      <c r="BY207" s="224"/>
      <c r="BZ207" s="224"/>
      <c r="CA207" s="224"/>
      <c r="CB207" s="224"/>
      <c r="CC207" s="224"/>
      <c r="CD207" s="224"/>
      <c r="CE207" s="224"/>
      <c r="CF207" s="224"/>
      <c r="CG207" s="224"/>
      <c r="CH207" s="224"/>
    </row>
    <row r="208" spans="17:86" x14ac:dyDescent="0.45">
      <c r="Q208" s="58">
        <f t="shared" si="36"/>
        <v>46280</v>
      </c>
      <c r="R208" s="3" t="str">
        <f t="shared" si="34"/>
        <v>火</v>
      </c>
      <c r="S208" s="225"/>
      <c r="T208" s="227"/>
      <c r="U208" s="197"/>
      <c r="V208" s="225"/>
      <c r="W208" s="225"/>
      <c r="X208" s="227"/>
      <c r="Y208" s="197"/>
      <c r="Z208" s="225"/>
      <c r="AA208" s="225"/>
      <c r="AB208" s="227"/>
      <c r="AC208" s="197"/>
      <c r="AD208" s="225"/>
      <c r="AE208" s="225"/>
      <c r="AF208" s="225"/>
      <c r="AG208" s="221">
        <f t="shared" si="37"/>
        <v>0</v>
      </c>
      <c r="AH208" s="221"/>
      <c r="AI208" s="226"/>
      <c r="AJ208" s="226"/>
      <c r="AK208" s="226"/>
      <c r="AL208" s="226"/>
      <c r="AM208" s="226"/>
      <c r="AN208" s="226"/>
      <c r="AO208" s="226"/>
      <c r="AP208" s="226"/>
      <c r="AQ208" s="226"/>
      <c r="AR208" s="226"/>
      <c r="AS208" s="226"/>
      <c r="AT208" s="226"/>
      <c r="AU208" s="226"/>
      <c r="AV208" s="226"/>
      <c r="AW208" s="226"/>
      <c r="AX208" s="226"/>
      <c r="BA208" s="58">
        <f t="shared" si="38"/>
        <v>46280</v>
      </c>
      <c r="BB208" s="3" t="str">
        <f t="shared" si="35"/>
        <v>火</v>
      </c>
      <c r="BC208" s="221"/>
      <c r="BD208" s="222"/>
      <c r="BE208" s="220"/>
      <c r="BF208" s="221"/>
      <c r="BG208" s="221"/>
      <c r="BH208" s="222"/>
      <c r="BI208" s="220"/>
      <c r="BJ208" s="221"/>
      <c r="BK208" s="221"/>
      <c r="BL208" s="222"/>
      <c r="BM208" s="220"/>
      <c r="BN208" s="221"/>
      <c r="BO208" s="221"/>
      <c r="BP208" s="221"/>
      <c r="BQ208" s="221">
        <f t="shared" si="39"/>
        <v>0</v>
      </c>
      <c r="BR208" s="221"/>
      <c r="BS208" s="224"/>
      <c r="BT208" s="224"/>
      <c r="BU208" s="224"/>
      <c r="BV208" s="224"/>
      <c r="BW208" s="224"/>
      <c r="BX208" s="224"/>
      <c r="BY208" s="224"/>
      <c r="BZ208" s="224"/>
      <c r="CA208" s="224"/>
      <c r="CB208" s="224"/>
      <c r="CC208" s="224"/>
      <c r="CD208" s="224"/>
      <c r="CE208" s="224"/>
      <c r="CF208" s="224"/>
      <c r="CG208" s="224"/>
      <c r="CH208" s="224"/>
    </row>
    <row r="209" spans="17:86" x14ac:dyDescent="0.45">
      <c r="Q209" s="58">
        <f t="shared" si="36"/>
        <v>46281</v>
      </c>
      <c r="R209" s="3" t="str">
        <f t="shared" si="34"/>
        <v>水</v>
      </c>
      <c r="S209" s="225"/>
      <c r="T209" s="227"/>
      <c r="U209" s="197"/>
      <c r="V209" s="225"/>
      <c r="W209" s="225"/>
      <c r="X209" s="227"/>
      <c r="Y209" s="197"/>
      <c r="Z209" s="225"/>
      <c r="AA209" s="225"/>
      <c r="AB209" s="227"/>
      <c r="AC209" s="197"/>
      <c r="AD209" s="225"/>
      <c r="AE209" s="225"/>
      <c r="AF209" s="225"/>
      <c r="AG209" s="221">
        <f t="shared" si="37"/>
        <v>0</v>
      </c>
      <c r="AH209" s="221"/>
      <c r="AI209" s="226"/>
      <c r="AJ209" s="226"/>
      <c r="AK209" s="226"/>
      <c r="AL209" s="226"/>
      <c r="AM209" s="226"/>
      <c r="AN209" s="226"/>
      <c r="AO209" s="226"/>
      <c r="AP209" s="226"/>
      <c r="AQ209" s="226"/>
      <c r="AR209" s="226"/>
      <c r="AS209" s="226"/>
      <c r="AT209" s="226"/>
      <c r="AU209" s="226"/>
      <c r="AV209" s="226"/>
      <c r="AW209" s="226"/>
      <c r="AX209" s="226"/>
      <c r="BA209" s="58">
        <f t="shared" si="38"/>
        <v>46281</v>
      </c>
      <c r="BB209" s="3" t="str">
        <f t="shared" si="35"/>
        <v>水</v>
      </c>
      <c r="BC209" s="221"/>
      <c r="BD209" s="222"/>
      <c r="BE209" s="220"/>
      <c r="BF209" s="221"/>
      <c r="BG209" s="221"/>
      <c r="BH209" s="222"/>
      <c r="BI209" s="220"/>
      <c r="BJ209" s="221"/>
      <c r="BK209" s="221"/>
      <c r="BL209" s="222"/>
      <c r="BM209" s="220"/>
      <c r="BN209" s="221"/>
      <c r="BO209" s="221"/>
      <c r="BP209" s="221"/>
      <c r="BQ209" s="221">
        <f t="shared" si="39"/>
        <v>0</v>
      </c>
      <c r="BR209" s="221"/>
      <c r="BS209" s="224"/>
      <c r="BT209" s="224"/>
      <c r="BU209" s="224"/>
      <c r="BV209" s="224"/>
      <c r="BW209" s="224"/>
      <c r="BX209" s="224"/>
      <c r="BY209" s="224"/>
      <c r="BZ209" s="224"/>
      <c r="CA209" s="224"/>
      <c r="CB209" s="224"/>
      <c r="CC209" s="224"/>
      <c r="CD209" s="224"/>
      <c r="CE209" s="224"/>
      <c r="CF209" s="224"/>
      <c r="CG209" s="224"/>
      <c r="CH209" s="224"/>
    </row>
    <row r="210" spans="17:86" x14ac:dyDescent="0.45">
      <c r="Q210" s="58">
        <f t="shared" si="36"/>
        <v>46282</v>
      </c>
      <c r="R210" s="3" t="str">
        <f t="shared" si="34"/>
        <v>木</v>
      </c>
      <c r="S210" s="225"/>
      <c r="T210" s="227"/>
      <c r="U210" s="197"/>
      <c r="V210" s="225"/>
      <c r="W210" s="225"/>
      <c r="X210" s="227"/>
      <c r="Y210" s="197"/>
      <c r="Z210" s="225"/>
      <c r="AA210" s="225"/>
      <c r="AB210" s="227"/>
      <c r="AC210" s="197"/>
      <c r="AD210" s="225"/>
      <c r="AE210" s="225"/>
      <c r="AF210" s="225"/>
      <c r="AG210" s="221">
        <f t="shared" si="37"/>
        <v>0</v>
      </c>
      <c r="AH210" s="221"/>
      <c r="AI210" s="226"/>
      <c r="AJ210" s="226"/>
      <c r="AK210" s="226"/>
      <c r="AL210" s="226"/>
      <c r="AM210" s="226"/>
      <c r="AN210" s="226"/>
      <c r="AO210" s="226"/>
      <c r="AP210" s="226"/>
      <c r="AQ210" s="226"/>
      <c r="AR210" s="226"/>
      <c r="AS210" s="226"/>
      <c r="AT210" s="226"/>
      <c r="AU210" s="226"/>
      <c r="AV210" s="226"/>
      <c r="AW210" s="226"/>
      <c r="AX210" s="226"/>
      <c r="BA210" s="58">
        <f t="shared" si="38"/>
        <v>46282</v>
      </c>
      <c r="BB210" s="3" t="str">
        <f t="shared" si="35"/>
        <v>木</v>
      </c>
      <c r="BC210" s="221"/>
      <c r="BD210" s="222"/>
      <c r="BE210" s="220"/>
      <c r="BF210" s="221"/>
      <c r="BG210" s="221"/>
      <c r="BH210" s="222"/>
      <c r="BI210" s="220"/>
      <c r="BJ210" s="221"/>
      <c r="BK210" s="221"/>
      <c r="BL210" s="222"/>
      <c r="BM210" s="220"/>
      <c r="BN210" s="221"/>
      <c r="BO210" s="221"/>
      <c r="BP210" s="221"/>
      <c r="BQ210" s="221">
        <f t="shared" si="39"/>
        <v>0</v>
      </c>
      <c r="BR210" s="221"/>
      <c r="BS210" s="224"/>
      <c r="BT210" s="224"/>
      <c r="BU210" s="224"/>
      <c r="BV210" s="224"/>
      <c r="BW210" s="224"/>
      <c r="BX210" s="224"/>
      <c r="BY210" s="224"/>
      <c r="BZ210" s="224"/>
      <c r="CA210" s="224"/>
      <c r="CB210" s="224"/>
      <c r="CC210" s="224"/>
      <c r="CD210" s="224"/>
      <c r="CE210" s="224"/>
      <c r="CF210" s="224"/>
      <c r="CG210" s="224"/>
      <c r="CH210" s="224"/>
    </row>
    <row r="211" spans="17:86" x14ac:dyDescent="0.45">
      <c r="Q211" s="58">
        <f t="shared" si="36"/>
        <v>46283</v>
      </c>
      <c r="R211" s="3" t="str">
        <f t="shared" si="34"/>
        <v>金</v>
      </c>
      <c r="S211" s="225"/>
      <c r="T211" s="227"/>
      <c r="U211" s="197"/>
      <c r="V211" s="225"/>
      <c r="W211" s="225"/>
      <c r="X211" s="227"/>
      <c r="Y211" s="197"/>
      <c r="Z211" s="225"/>
      <c r="AA211" s="225"/>
      <c r="AB211" s="227"/>
      <c r="AC211" s="197"/>
      <c r="AD211" s="225"/>
      <c r="AE211" s="225"/>
      <c r="AF211" s="225"/>
      <c r="AG211" s="221">
        <f t="shared" si="37"/>
        <v>0</v>
      </c>
      <c r="AH211" s="221"/>
      <c r="AI211" s="226"/>
      <c r="AJ211" s="226"/>
      <c r="AK211" s="226"/>
      <c r="AL211" s="226"/>
      <c r="AM211" s="226"/>
      <c r="AN211" s="226"/>
      <c r="AO211" s="226"/>
      <c r="AP211" s="226"/>
      <c r="AQ211" s="226"/>
      <c r="AR211" s="226"/>
      <c r="AS211" s="226"/>
      <c r="AT211" s="226"/>
      <c r="AU211" s="226"/>
      <c r="AV211" s="226"/>
      <c r="AW211" s="226"/>
      <c r="AX211" s="226"/>
      <c r="BA211" s="58">
        <f t="shared" si="38"/>
        <v>46283</v>
      </c>
      <c r="BB211" s="3" t="str">
        <f t="shared" si="35"/>
        <v>金</v>
      </c>
      <c r="BC211" s="221"/>
      <c r="BD211" s="222"/>
      <c r="BE211" s="220"/>
      <c r="BF211" s="221"/>
      <c r="BG211" s="221"/>
      <c r="BH211" s="222"/>
      <c r="BI211" s="220"/>
      <c r="BJ211" s="221"/>
      <c r="BK211" s="221"/>
      <c r="BL211" s="222"/>
      <c r="BM211" s="220"/>
      <c r="BN211" s="221"/>
      <c r="BO211" s="221"/>
      <c r="BP211" s="221"/>
      <c r="BQ211" s="221">
        <f t="shared" si="39"/>
        <v>0</v>
      </c>
      <c r="BR211" s="221"/>
      <c r="BS211" s="224"/>
      <c r="BT211" s="224"/>
      <c r="BU211" s="224"/>
      <c r="BV211" s="224"/>
      <c r="BW211" s="224"/>
      <c r="BX211" s="224"/>
      <c r="BY211" s="224"/>
      <c r="BZ211" s="224"/>
      <c r="CA211" s="224"/>
      <c r="CB211" s="224"/>
      <c r="CC211" s="224"/>
      <c r="CD211" s="224"/>
      <c r="CE211" s="224"/>
      <c r="CF211" s="224"/>
      <c r="CG211" s="224"/>
      <c r="CH211" s="224"/>
    </row>
    <row r="212" spans="17:86" x14ac:dyDescent="0.45">
      <c r="Q212" s="58">
        <f t="shared" si="36"/>
        <v>46284</v>
      </c>
      <c r="R212" s="3" t="str">
        <f t="shared" si="34"/>
        <v>土</v>
      </c>
      <c r="S212" s="225"/>
      <c r="T212" s="227"/>
      <c r="U212" s="197"/>
      <c r="V212" s="225"/>
      <c r="W212" s="225"/>
      <c r="X212" s="227"/>
      <c r="Y212" s="197"/>
      <c r="Z212" s="225"/>
      <c r="AA212" s="225"/>
      <c r="AB212" s="227"/>
      <c r="AC212" s="197"/>
      <c r="AD212" s="225"/>
      <c r="AE212" s="225"/>
      <c r="AF212" s="225"/>
      <c r="AG212" s="221">
        <f t="shared" si="37"/>
        <v>0</v>
      </c>
      <c r="AH212" s="221"/>
      <c r="AI212" s="226"/>
      <c r="AJ212" s="226"/>
      <c r="AK212" s="226"/>
      <c r="AL212" s="226"/>
      <c r="AM212" s="226"/>
      <c r="AN212" s="226"/>
      <c r="AO212" s="226"/>
      <c r="AP212" s="226"/>
      <c r="AQ212" s="226"/>
      <c r="AR212" s="226"/>
      <c r="AS212" s="226"/>
      <c r="AT212" s="226"/>
      <c r="AU212" s="226"/>
      <c r="AV212" s="226"/>
      <c r="AW212" s="226"/>
      <c r="AX212" s="226"/>
      <c r="BA212" s="58">
        <f t="shared" si="38"/>
        <v>46284</v>
      </c>
      <c r="BB212" s="3" t="str">
        <f t="shared" si="35"/>
        <v>土</v>
      </c>
      <c r="BC212" s="221"/>
      <c r="BD212" s="222"/>
      <c r="BE212" s="220"/>
      <c r="BF212" s="221"/>
      <c r="BG212" s="221"/>
      <c r="BH212" s="222"/>
      <c r="BI212" s="220"/>
      <c r="BJ212" s="221"/>
      <c r="BK212" s="221"/>
      <c r="BL212" s="222"/>
      <c r="BM212" s="220"/>
      <c r="BN212" s="221"/>
      <c r="BO212" s="221"/>
      <c r="BP212" s="221"/>
      <c r="BQ212" s="221">
        <f t="shared" si="39"/>
        <v>0</v>
      </c>
      <c r="BR212" s="221"/>
      <c r="BS212" s="224"/>
      <c r="BT212" s="224"/>
      <c r="BU212" s="224"/>
      <c r="BV212" s="224"/>
      <c r="BW212" s="224"/>
      <c r="BX212" s="224"/>
      <c r="BY212" s="224"/>
      <c r="BZ212" s="224"/>
      <c r="CA212" s="224"/>
      <c r="CB212" s="224"/>
      <c r="CC212" s="224"/>
      <c r="CD212" s="224"/>
      <c r="CE212" s="224"/>
      <c r="CF212" s="224"/>
      <c r="CG212" s="224"/>
      <c r="CH212" s="224"/>
    </row>
    <row r="213" spans="17:86" x14ac:dyDescent="0.45">
      <c r="Q213" s="58">
        <f t="shared" si="36"/>
        <v>46285</v>
      </c>
      <c r="R213" s="3" t="str">
        <f t="shared" si="34"/>
        <v>日</v>
      </c>
      <c r="S213" s="225"/>
      <c r="T213" s="227"/>
      <c r="U213" s="197"/>
      <c r="V213" s="225"/>
      <c r="W213" s="225"/>
      <c r="X213" s="227"/>
      <c r="Y213" s="197"/>
      <c r="Z213" s="225"/>
      <c r="AA213" s="225"/>
      <c r="AB213" s="227"/>
      <c r="AC213" s="197"/>
      <c r="AD213" s="225"/>
      <c r="AE213" s="225"/>
      <c r="AF213" s="225"/>
      <c r="AG213" s="221">
        <f t="shared" si="37"/>
        <v>0</v>
      </c>
      <c r="AH213" s="221"/>
      <c r="AI213" s="226"/>
      <c r="AJ213" s="226"/>
      <c r="AK213" s="226"/>
      <c r="AL213" s="226"/>
      <c r="AM213" s="226"/>
      <c r="AN213" s="226"/>
      <c r="AO213" s="226"/>
      <c r="AP213" s="226"/>
      <c r="AQ213" s="226"/>
      <c r="AR213" s="226"/>
      <c r="AS213" s="226"/>
      <c r="AT213" s="226"/>
      <c r="AU213" s="226"/>
      <c r="AV213" s="226"/>
      <c r="AW213" s="226"/>
      <c r="AX213" s="226"/>
      <c r="BA213" s="58">
        <f t="shared" si="38"/>
        <v>46285</v>
      </c>
      <c r="BB213" s="3" t="str">
        <f t="shared" si="35"/>
        <v>日</v>
      </c>
      <c r="BC213" s="221"/>
      <c r="BD213" s="222"/>
      <c r="BE213" s="220"/>
      <c r="BF213" s="221"/>
      <c r="BG213" s="221"/>
      <c r="BH213" s="222"/>
      <c r="BI213" s="220"/>
      <c r="BJ213" s="221"/>
      <c r="BK213" s="221"/>
      <c r="BL213" s="222"/>
      <c r="BM213" s="220"/>
      <c r="BN213" s="221"/>
      <c r="BO213" s="221"/>
      <c r="BP213" s="221"/>
      <c r="BQ213" s="221">
        <f t="shared" si="39"/>
        <v>0</v>
      </c>
      <c r="BR213" s="221"/>
      <c r="BS213" s="224"/>
      <c r="BT213" s="224"/>
      <c r="BU213" s="224"/>
      <c r="BV213" s="224"/>
      <c r="BW213" s="224"/>
      <c r="BX213" s="224"/>
      <c r="BY213" s="224"/>
      <c r="BZ213" s="224"/>
      <c r="CA213" s="224"/>
      <c r="CB213" s="224"/>
      <c r="CC213" s="224"/>
      <c r="CD213" s="224"/>
      <c r="CE213" s="224"/>
      <c r="CF213" s="224"/>
      <c r="CG213" s="224"/>
      <c r="CH213" s="224"/>
    </row>
    <row r="214" spans="17:86" x14ac:dyDescent="0.45">
      <c r="Q214" s="58">
        <f t="shared" si="36"/>
        <v>46286</v>
      </c>
      <c r="R214" s="3" t="str">
        <f t="shared" si="34"/>
        <v>月</v>
      </c>
      <c r="S214" s="225"/>
      <c r="T214" s="227"/>
      <c r="U214" s="197"/>
      <c r="V214" s="225"/>
      <c r="W214" s="225"/>
      <c r="X214" s="227"/>
      <c r="Y214" s="197"/>
      <c r="Z214" s="225"/>
      <c r="AA214" s="225"/>
      <c r="AB214" s="227"/>
      <c r="AC214" s="197"/>
      <c r="AD214" s="225"/>
      <c r="AE214" s="225"/>
      <c r="AF214" s="225"/>
      <c r="AG214" s="221">
        <f t="shared" si="37"/>
        <v>0</v>
      </c>
      <c r="AH214" s="221"/>
      <c r="AI214" s="226"/>
      <c r="AJ214" s="226"/>
      <c r="AK214" s="226"/>
      <c r="AL214" s="226"/>
      <c r="AM214" s="226"/>
      <c r="AN214" s="226"/>
      <c r="AO214" s="226"/>
      <c r="AP214" s="226"/>
      <c r="AQ214" s="226"/>
      <c r="AR214" s="226"/>
      <c r="AS214" s="226"/>
      <c r="AT214" s="226"/>
      <c r="AU214" s="226"/>
      <c r="AV214" s="226"/>
      <c r="AW214" s="226"/>
      <c r="AX214" s="226"/>
      <c r="BA214" s="58">
        <f t="shared" si="38"/>
        <v>46286</v>
      </c>
      <c r="BB214" s="3" t="str">
        <f t="shared" si="35"/>
        <v>月</v>
      </c>
      <c r="BC214" s="221"/>
      <c r="BD214" s="222"/>
      <c r="BE214" s="220"/>
      <c r="BF214" s="221"/>
      <c r="BG214" s="221"/>
      <c r="BH214" s="222"/>
      <c r="BI214" s="220"/>
      <c r="BJ214" s="221"/>
      <c r="BK214" s="221"/>
      <c r="BL214" s="222"/>
      <c r="BM214" s="220"/>
      <c r="BN214" s="221"/>
      <c r="BO214" s="221"/>
      <c r="BP214" s="221"/>
      <c r="BQ214" s="221">
        <f t="shared" si="39"/>
        <v>0</v>
      </c>
      <c r="BR214" s="221"/>
      <c r="BS214" s="224"/>
      <c r="BT214" s="224"/>
      <c r="BU214" s="224"/>
      <c r="BV214" s="224"/>
      <c r="BW214" s="224"/>
      <c r="BX214" s="224"/>
      <c r="BY214" s="224"/>
      <c r="BZ214" s="224"/>
      <c r="CA214" s="224"/>
      <c r="CB214" s="224"/>
      <c r="CC214" s="224"/>
      <c r="CD214" s="224"/>
      <c r="CE214" s="224"/>
      <c r="CF214" s="224"/>
      <c r="CG214" s="224"/>
      <c r="CH214" s="224"/>
    </row>
    <row r="215" spans="17:86" x14ac:dyDescent="0.45">
      <c r="Q215" s="58">
        <f t="shared" si="36"/>
        <v>46287</v>
      </c>
      <c r="R215" s="3" t="str">
        <f t="shared" si="34"/>
        <v>火</v>
      </c>
      <c r="S215" s="225"/>
      <c r="T215" s="227"/>
      <c r="U215" s="197"/>
      <c r="V215" s="225"/>
      <c r="W215" s="225"/>
      <c r="X215" s="227"/>
      <c r="Y215" s="197"/>
      <c r="Z215" s="225"/>
      <c r="AA215" s="225"/>
      <c r="AB215" s="227"/>
      <c r="AC215" s="197"/>
      <c r="AD215" s="225"/>
      <c r="AE215" s="225"/>
      <c r="AF215" s="225"/>
      <c r="AG215" s="221">
        <f t="shared" si="37"/>
        <v>0</v>
      </c>
      <c r="AH215" s="221"/>
      <c r="AI215" s="226"/>
      <c r="AJ215" s="226"/>
      <c r="AK215" s="226"/>
      <c r="AL215" s="226"/>
      <c r="AM215" s="226"/>
      <c r="AN215" s="226"/>
      <c r="AO215" s="226"/>
      <c r="AP215" s="226"/>
      <c r="AQ215" s="226"/>
      <c r="AR215" s="226"/>
      <c r="AS215" s="226"/>
      <c r="AT215" s="226"/>
      <c r="AU215" s="226"/>
      <c r="AV215" s="226"/>
      <c r="AW215" s="226"/>
      <c r="AX215" s="226"/>
      <c r="BA215" s="58">
        <f t="shared" si="38"/>
        <v>46287</v>
      </c>
      <c r="BB215" s="3" t="str">
        <f t="shared" si="35"/>
        <v>火</v>
      </c>
      <c r="BC215" s="221"/>
      <c r="BD215" s="222"/>
      <c r="BE215" s="220"/>
      <c r="BF215" s="221"/>
      <c r="BG215" s="221"/>
      <c r="BH215" s="222"/>
      <c r="BI215" s="220"/>
      <c r="BJ215" s="221"/>
      <c r="BK215" s="221"/>
      <c r="BL215" s="222"/>
      <c r="BM215" s="220"/>
      <c r="BN215" s="221"/>
      <c r="BO215" s="221"/>
      <c r="BP215" s="221"/>
      <c r="BQ215" s="221">
        <f t="shared" si="39"/>
        <v>0</v>
      </c>
      <c r="BR215" s="221"/>
      <c r="BS215" s="224"/>
      <c r="BT215" s="224"/>
      <c r="BU215" s="224"/>
      <c r="BV215" s="224"/>
      <c r="BW215" s="224"/>
      <c r="BX215" s="224"/>
      <c r="BY215" s="224"/>
      <c r="BZ215" s="224"/>
      <c r="CA215" s="224"/>
      <c r="CB215" s="224"/>
      <c r="CC215" s="224"/>
      <c r="CD215" s="224"/>
      <c r="CE215" s="224"/>
      <c r="CF215" s="224"/>
      <c r="CG215" s="224"/>
      <c r="CH215" s="224"/>
    </row>
    <row r="216" spans="17:86" x14ac:dyDescent="0.45">
      <c r="Q216" s="58">
        <f t="shared" si="36"/>
        <v>46288</v>
      </c>
      <c r="R216" s="3" t="str">
        <f t="shared" si="34"/>
        <v>水</v>
      </c>
      <c r="S216" s="225"/>
      <c r="T216" s="227"/>
      <c r="U216" s="197"/>
      <c r="V216" s="225"/>
      <c r="W216" s="225"/>
      <c r="X216" s="227"/>
      <c r="Y216" s="197"/>
      <c r="Z216" s="225"/>
      <c r="AA216" s="225"/>
      <c r="AB216" s="227"/>
      <c r="AC216" s="197"/>
      <c r="AD216" s="225"/>
      <c r="AE216" s="225"/>
      <c r="AF216" s="225"/>
      <c r="AG216" s="221">
        <f t="shared" si="37"/>
        <v>0</v>
      </c>
      <c r="AH216" s="221"/>
      <c r="AI216" s="226"/>
      <c r="AJ216" s="226"/>
      <c r="AK216" s="226"/>
      <c r="AL216" s="226"/>
      <c r="AM216" s="226"/>
      <c r="AN216" s="226"/>
      <c r="AO216" s="226"/>
      <c r="AP216" s="226"/>
      <c r="AQ216" s="226"/>
      <c r="AR216" s="226"/>
      <c r="AS216" s="226"/>
      <c r="AT216" s="226"/>
      <c r="AU216" s="226"/>
      <c r="AV216" s="226"/>
      <c r="AW216" s="226"/>
      <c r="AX216" s="226"/>
      <c r="BA216" s="58">
        <f t="shared" si="38"/>
        <v>46288</v>
      </c>
      <c r="BB216" s="3" t="str">
        <f t="shared" si="35"/>
        <v>水</v>
      </c>
      <c r="BC216" s="221"/>
      <c r="BD216" s="222"/>
      <c r="BE216" s="220"/>
      <c r="BF216" s="221"/>
      <c r="BG216" s="221"/>
      <c r="BH216" s="222"/>
      <c r="BI216" s="220"/>
      <c r="BJ216" s="221"/>
      <c r="BK216" s="221"/>
      <c r="BL216" s="222"/>
      <c r="BM216" s="220"/>
      <c r="BN216" s="221"/>
      <c r="BO216" s="221"/>
      <c r="BP216" s="221"/>
      <c r="BQ216" s="221">
        <f t="shared" si="39"/>
        <v>0</v>
      </c>
      <c r="BR216" s="221"/>
      <c r="BS216" s="224"/>
      <c r="BT216" s="224"/>
      <c r="BU216" s="224"/>
      <c r="BV216" s="224"/>
      <c r="BW216" s="224"/>
      <c r="BX216" s="224"/>
      <c r="BY216" s="224"/>
      <c r="BZ216" s="224"/>
      <c r="CA216" s="224"/>
      <c r="CB216" s="224"/>
      <c r="CC216" s="224"/>
      <c r="CD216" s="224"/>
      <c r="CE216" s="224"/>
      <c r="CF216" s="224"/>
      <c r="CG216" s="224"/>
      <c r="CH216" s="224"/>
    </row>
    <row r="217" spans="17:86" x14ac:dyDescent="0.45">
      <c r="Q217" s="58">
        <f t="shared" si="36"/>
        <v>46289</v>
      </c>
      <c r="R217" s="3" t="str">
        <f t="shared" si="34"/>
        <v>木</v>
      </c>
      <c r="S217" s="225"/>
      <c r="T217" s="227"/>
      <c r="U217" s="197"/>
      <c r="V217" s="225"/>
      <c r="W217" s="225"/>
      <c r="X217" s="227"/>
      <c r="Y217" s="197"/>
      <c r="Z217" s="225"/>
      <c r="AA217" s="225"/>
      <c r="AB217" s="227"/>
      <c r="AC217" s="197"/>
      <c r="AD217" s="225"/>
      <c r="AE217" s="225"/>
      <c r="AF217" s="225"/>
      <c r="AG217" s="221">
        <f t="shared" si="37"/>
        <v>0</v>
      </c>
      <c r="AH217" s="221"/>
      <c r="AI217" s="226"/>
      <c r="AJ217" s="226"/>
      <c r="AK217" s="226"/>
      <c r="AL217" s="226"/>
      <c r="AM217" s="226"/>
      <c r="AN217" s="226"/>
      <c r="AO217" s="226"/>
      <c r="AP217" s="226"/>
      <c r="AQ217" s="226"/>
      <c r="AR217" s="226"/>
      <c r="AS217" s="226"/>
      <c r="AT217" s="226"/>
      <c r="AU217" s="226"/>
      <c r="AV217" s="226"/>
      <c r="AW217" s="226"/>
      <c r="AX217" s="226"/>
      <c r="BA217" s="58">
        <f t="shared" si="38"/>
        <v>46289</v>
      </c>
      <c r="BB217" s="3" t="str">
        <f t="shared" si="35"/>
        <v>木</v>
      </c>
      <c r="BC217" s="221"/>
      <c r="BD217" s="222"/>
      <c r="BE217" s="220"/>
      <c r="BF217" s="221"/>
      <c r="BG217" s="221"/>
      <c r="BH217" s="222"/>
      <c r="BI217" s="220"/>
      <c r="BJ217" s="221"/>
      <c r="BK217" s="221"/>
      <c r="BL217" s="222"/>
      <c r="BM217" s="220"/>
      <c r="BN217" s="221"/>
      <c r="BO217" s="221"/>
      <c r="BP217" s="221"/>
      <c r="BQ217" s="221">
        <f t="shared" si="39"/>
        <v>0</v>
      </c>
      <c r="BR217" s="221"/>
      <c r="BS217" s="224"/>
      <c r="BT217" s="224"/>
      <c r="BU217" s="224"/>
      <c r="BV217" s="224"/>
      <c r="BW217" s="224"/>
      <c r="BX217" s="224"/>
      <c r="BY217" s="224"/>
      <c r="BZ217" s="224"/>
      <c r="CA217" s="224"/>
      <c r="CB217" s="224"/>
      <c r="CC217" s="224"/>
      <c r="CD217" s="224"/>
      <c r="CE217" s="224"/>
      <c r="CF217" s="224"/>
      <c r="CG217" s="224"/>
      <c r="CH217" s="224"/>
    </row>
    <row r="218" spans="17:86" x14ac:dyDescent="0.45">
      <c r="Q218" s="58">
        <f t="shared" si="36"/>
        <v>46290</v>
      </c>
      <c r="R218" s="3" t="str">
        <f t="shared" si="34"/>
        <v>金</v>
      </c>
      <c r="S218" s="225"/>
      <c r="T218" s="227"/>
      <c r="U218" s="197"/>
      <c r="V218" s="225"/>
      <c r="W218" s="225"/>
      <c r="X218" s="227"/>
      <c r="Y218" s="197"/>
      <c r="Z218" s="225"/>
      <c r="AA218" s="225"/>
      <c r="AB218" s="227"/>
      <c r="AC218" s="197"/>
      <c r="AD218" s="225"/>
      <c r="AE218" s="225"/>
      <c r="AF218" s="225"/>
      <c r="AG218" s="221">
        <f t="shared" si="37"/>
        <v>0</v>
      </c>
      <c r="AH218" s="221"/>
      <c r="AI218" s="226"/>
      <c r="AJ218" s="226"/>
      <c r="AK218" s="226"/>
      <c r="AL218" s="226"/>
      <c r="AM218" s="226"/>
      <c r="AN218" s="226"/>
      <c r="AO218" s="226"/>
      <c r="AP218" s="226"/>
      <c r="AQ218" s="226"/>
      <c r="AR218" s="226"/>
      <c r="AS218" s="226"/>
      <c r="AT218" s="226"/>
      <c r="AU218" s="226"/>
      <c r="AV218" s="226"/>
      <c r="AW218" s="226"/>
      <c r="AX218" s="226"/>
      <c r="BA218" s="58">
        <f t="shared" si="38"/>
        <v>46290</v>
      </c>
      <c r="BB218" s="3" t="str">
        <f t="shared" si="35"/>
        <v>金</v>
      </c>
      <c r="BC218" s="221"/>
      <c r="BD218" s="222"/>
      <c r="BE218" s="220"/>
      <c r="BF218" s="221"/>
      <c r="BG218" s="221"/>
      <c r="BH218" s="222"/>
      <c r="BI218" s="220"/>
      <c r="BJ218" s="221"/>
      <c r="BK218" s="221"/>
      <c r="BL218" s="222"/>
      <c r="BM218" s="220"/>
      <c r="BN218" s="221"/>
      <c r="BO218" s="221"/>
      <c r="BP218" s="221"/>
      <c r="BQ218" s="221">
        <f t="shared" si="39"/>
        <v>0</v>
      </c>
      <c r="BR218" s="221"/>
      <c r="BS218" s="224"/>
      <c r="BT218" s="224"/>
      <c r="BU218" s="224"/>
      <c r="BV218" s="224"/>
      <c r="BW218" s="224"/>
      <c r="BX218" s="224"/>
      <c r="BY218" s="224"/>
      <c r="BZ218" s="224"/>
      <c r="CA218" s="224"/>
      <c r="CB218" s="224"/>
      <c r="CC218" s="224"/>
      <c r="CD218" s="224"/>
      <c r="CE218" s="224"/>
      <c r="CF218" s="224"/>
      <c r="CG218" s="224"/>
      <c r="CH218" s="224"/>
    </row>
    <row r="219" spans="17:86" x14ac:dyDescent="0.45">
      <c r="Q219" s="58">
        <f t="shared" si="36"/>
        <v>46291</v>
      </c>
      <c r="R219" s="3" t="str">
        <f t="shared" si="34"/>
        <v>土</v>
      </c>
      <c r="S219" s="225"/>
      <c r="T219" s="227"/>
      <c r="U219" s="197"/>
      <c r="V219" s="225"/>
      <c r="W219" s="225"/>
      <c r="X219" s="227"/>
      <c r="Y219" s="197"/>
      <c r="Z219" s="225"/>
      <c r="AA219" s="225"/>
      <c r="AB219" s="227"/>
      <c r="AC219" s="197"/>
      <c r="AD219" s="225"/>
      <c r="AE219" s="225"/>
      <c r="AF219" s="225"/>
      <c r="AG219" s="221">
        <f t="shared" si="37"/>
        <v>0</v>
      </c>
      <c r="AH219" s="221"/>
      <c r="AI219" s="226"/>
      <c r="AJ219" s="226"/>
      <c r="AK219" s="226"/>
      <c r="AL219" s="226"/>
      <c r="AM219" s="226"/>
      <c r="AN219" s="226"/>
      <c r="AO219" s="226"/>
      <c r="AP219" s="226"/>
      <c r="AQ219" s="226"/>
      <c r="AR219" s="226"/>
      <c r="AS219" s="226"/>
      <c r="AT219" s="226"/>
      <c r="AU219" s="226"/>
      <c r="AV219" s="226"/>
      <c r="AW219" s="226"/>
      <c r="AX219" s="226"/>
      <c r="BA219" s="58">
        <f t="shared" si="38"/>
        <v>46291</v>
      </c>
      <c r="BB219" s="3" t="str">
        <f t="shared" si="35"/>
        <v>土</v>
      </c>
      <c r="BC219" s="221"/>
      <c r="BD219" s="222"/>
      <c r="BE219" s="220"/>
      <c r="BF219" s="221"/>
      <c r="BG219" s="221"/>
      <c r="BH219" s="222"/>
      <c r="BI219" s="220"/>
      <c r="BJ219" s="221"/>
      <c r="BK219" s="221"/>
      <c r="BL219" s="222"/>
      <c r="BM219" s="220"/>
      <c r="BN219" s="221"/>
      <c r="BO219" s="221"/>
      <c r="BP219" s="221"/>
      <c r="BQ219" s="221">
        <f t="shared" si="39"/>
        <v>0</v>
      </c>
      <c r="BR219" s="221"/>
      <c r="BS219" s="224"/>
      <c r="BT219" s="224"/>
      <c r="BU219" s="224"/>
      <c r="BV219" s="224"/>
      <c r="BW219" s="224"/>
      <c r="BX219" s="224"/>
      <c r="BY219" s="224"/>
      <c r="BZ219" s="224"/>
      <c r="CA219" s="224"/>
      <c r="CB219" s="224"/>
      <c r="CC219" s="224"/>
      <c r="CD219" s="224"/>
      <c r="CE219" s="224"/>
      <c r="CF219" s="224"/>
      <c r="CG219" s="224"/>
      <c r="CH219" s="224"/>
    </row>
    <row r="220" spans="17:86" x14ac:dyDescent="0.45">
      <c r="Q220" s="58">
        <f t="shared" si="36"/>
        <v>46292</v>
      </c>
      <c r="R220" s="3" t="str">
        <f t="shared" si="34"/>
        <v>日</v>
      </c>
      <c r="S220" s="225"/>
      <c r="T220" s="227"/>
      <c r="U220" s="197"/>
      <c r="V220" s="225"/>
      <c r="W220" s="225"/>
      <c r="X220" s="227"/>
      <c r="Y220" s="197"/>
      <c r="Z220" s="225"/>
      <c r="AA220" s="225"/>
      <c r="AB220" s="227"/>
      <c r="AC220" s="197"/>
      <c r="AD220" s="225"/>
      <c r="AE220" s="225"/>
      <c r="AF220" s="225"/>
      <c r="AG220" s="221">
        <f t="shared" si="37"/>
        <v>0</v>
      </c>
      <c r="AH220" s="221"/>
      <c r="AI220" s="226"/>
      <c r="AJ220" s="226"/>
      <c r="AK220" s="226"/>
      <c r="AL220" s="226"/>
      <c r="AM220" s="226"/>
      <c r="AN220" s="226"/>
      <c r="AO220" s="226"/>
      <c r="AP220" s="226"/>
      <c r="AQ220" s="226"/>
      <c r="AR220" s="226"/>
      <c r="AS220" s="226"/>
      <c r="AT220" s="226"/>
      <c r="AU220" s="226"/>
      <c r="AV220" s="226"/>
      <c r="AW220" s="226"/>
      <c r="AX220" s="226"/>
      <c r="BA220" s="58">
        <f t="shared" si="38"/>
        <v>46292</v>
      </c>
      <c r="BB220" s="3" t="str">
        <f t="shared" si="35"/>
        <v>日</v>
      </c>
      <c r="BC220" s="221"/>
      <c r="BD220" s="222"/>
      <c r="BE220" s="220"/>
      <c r="BF220" s="221"/>
      <c r="BG220" s="221"/>
      <c r="BH220" s="222"/>
      <c r="BI220" s="220"/>
      <c r="BJ220" s="221"/>
      <c r="BK220" s="221"/>
      <c r="BL220" s="222"/>
      <c r="BM220" s="220"/>
      <c r="BN220" s="221"/>
      <c r="BO220" s="221"/>
      <c r="BP220" s="221"/>
      <c r="BQ220" s="221">
        <f t="shared" si="39"/>
        <v>0</v>
      </c>
      <c r="BR220" s="221"/>
      <c r="BS220" s="224"/>
      <c r="BT220" s="224"/>
      <c r="BU220" s="224"/>
      <c r="BV220" s="224"/>
      <c r="BW220" s="224"/>
      <c r="BX220" s="224"/>
      <c r="BY220" s="224"/>
      <c r="BZ220" s="224"/>
      <c r="CA220" s="224"/>
      <c r="CB220" s="224"/>
      <c r="CC220" s="224"/>
      <c r="CD220" s="224"/>
      <c r="CE220" s="224"/>
      <c r="CF220" s="224"/>
      <c r="CG220" s="224"/>
      <c r="CH220" s="224"/>
    </row>
    <row r="221" spans="17:86" x14ac:dyDescent="0.45">
      <c r="Q221" s="58">
        <f t="shared" si="36"/>
        <v>46293</v>
      </c>
      <c r="R221" s="3" t="str">
        <f t="shared" si="34"/>
        <v>月</v>
      </c>
      <c r="S221" s="225"/>
      <c r="T221" s="227"/>
      <c r="U221" s="197"/>
      <c r="V221" s="225"/>
      <c r="W221" s="225"/>
      <c r="X221" s="227"/>
      <c r="Y221" s="197"/>
      <c r="Z221" s="225"/>
      <c r="AA221" s="225"/>
      <c r="AB221" s="227"/>
      <c r="AC221" s="197"/>
      <c r="AD221" s="225"/>
      <c r="AE221" s="225"/>
      <c r="AF221" s="225"/>
      <c r="AG221" s="221">
        <f t="shared" si="37"/>
        <v>0</v>
      </c>
      <c r="AH221" s="221"/>
      <c r="AI221" s="226"/>
      <c r="AJ221" s="226"/>
      <c r="AK221" s="226"/>
      <c r="AL221" s="226"/>
      <c r="AM221" s="226"/>
      <c r="AN221" s="226"/>
      <c r="AO221" s="226"/>
      <c r="AP221" s="226"/>
      <c r="AQ221" s="226"/>
      <c r="AR221" s="226"/>
      <c r="AS221" s="226"/>
      <c r="AT221" s="226"/>
      <c r="AU221" s="226"/>
      <c r="AV221" s="226"/>
      <c r="AW221" s="226"/>
      <c r="AX221" s="226"/>
      <c r="BA221" s="58">
        <f t="shared" si="38"/>
        <v>46293</v>
      </c>
      <c r="BB221" s="3" t="str">
        <f t="shared" si="35"/>
        <v>月</v>
      </c>
      <c r="BC221" s="221"/>
      <c r="BD221" s="222"/>
      <c r="BE221" s="220"/>
      <c r="BF221" s="221"/>
      <c r="BG221" s="221"/>
      <c r="BH221" s="222"/>
      <c r="BI221" s="220"/>
      <c r="BJ221" s="221"/>
      <c r="BK221" s="221"/>
      <c r="BL221" s="222"/>
      <c r="BM221" s="220"/>
      <c r="BN221" s="221"/>
      <c r="BO221" s="221"/>
      <c r="BP221" s="221"/>
      <c r="BQ221" s="221">
        <f t="shared" si="39"/>
        <v>0</v>
      </c>
      <c r="BR221" s="221"/>
      <c r="BS221" s="224"/>
      <c r="BT221" s="224"/>
      <c r="BU221" s="224"/>
      <c r="BV221" s="224"/>
      <c r="BW221" s="224"/>
      <c r="BX221" s="224"/>
      <c r="BY221" s="224"/>
      <c r="BZ221" s="224"/>
      <c r="CA221" s="224"/>
      <c r="CB221" s="224"/>
      <c r="CC221" s="224"/>
      <c r="CD221" s="224"/>
      <c r="CE221" s="224"/>
      <c r="CF221" s="224"/>
      <c r="CG221" s="224"/>
      <c r="CH221" s="224"/>
    </row>
    <row r="222" spans="17:86" x14ac:dyDescent="0.45">
      <c r="Q222" s="58">
        <f t="shared" si="36"/>
        <v>46294</v>
      </c>
      <c r="R222" s="3" t="str">
        <f t="shared" si="34"/>
        <v>火</v>
      </c>
      <c r="S222" s="225"/>
      <c r="T222" s="227"/>
      <c r="U222" s="197"/>
      <c r="V222" s="225"/>
      <c r="W222" s="225"/>
      <c r="X222" s="227"/>
      <c r="Y222" s="197"/>
      <c r="Z222" s="225"/>
      <c r="AA222" s="225"/>
      <c r="AB222" s="227"/>
      <c r="AC222" s="197"/>
      <c r="AD222" s="225"/>
      <c r="AE222" s="225"/>
      <c r="AF222" s="225"/>
      <c r="AG222" s="221">
        <f t="shared" si="37"/>
        <v>0</v>
      </c>
      <c r="AH222" s="221"/>
      <c r="AI222" s="226"/>
      <c r="AJ222" s="226"/>
      <c r="AK222" s="226"/>
      <c r="AL222" s="226"/>
      <c r="AM222" s="226"/>
      <c r="AN222" s="226"/>
      <c r="AO222" s="226"/>
      <c r="AP222" s="226"/>
      <c r="AQ222" s="226"/>
      <c r="AR222" s="226"/>
      <c r="AS222" s="226"/>
      <c r="AT222" s="226"/>
      <c r="AU222" s="226"/>
      <c r="AV222" s="226"/>
      <c r="AW222" s="226"/>
      <c r="AX222" s="226"/>
      <c r="BA222" s="58">
        <f t="shared" si="38"/>
        <v>46294</v>
      </c>
      <c r="BB222" s="3" t="str">
        <f t="shared" si="35"/>
        <v>火</v>
      </c>
      <c r="BC222" s="221"/>
      <c r="BD222" s="222"/>
      <c r="BE222" s="220"/>
      <c r="BF222" s="221"/>
      <c r="BG222" s="221"/>
      <c r="BH222" s="222"/>
      <c r="BI222" s="220"/>
      <c r="BJ222" s="221"/>
      <c r="BK222" s="221"/>
      <c r="BL222" s="222"/>
      <c r="BM222" s="220"/>
      <c r="BN222" s="221"/>
      <c r="BO222" s="221"/>
      <c r="BP222" s="221"/>
      <c r="BQ222" s="221">
        <f t="shared" si="39"/>
        <v>0</v>
      </c>
      <c r="BR222" s="221"/>
      <c r="BS222" s="224"/>
      <c r="BT222" s="224"/>
      <c r="BU222" s="224"/>
      <c r="BV222" s="224"/>
      <c r="BW222" s="224"/>
      <c r="BX222" s="224"/>
      <c r="BY222" s="224"/>
      <c r="BZ222" s="224"/>
      <c r="CA222" s="224"/>
      <c r="CB222" s="224"/>
      <c r="CC222" s="224"/>
      <c r="CD222" s="224"/>
      <c r="CE222" s="224"/>
      <c r="CF222" s="224"/>
      <c r="CG222" s="224"/>
      <c r="CH222" s="224"/>
    </row>
    <row r="223" spans="17:86" x14ac:dyDescent="0.45">
      <c r="Q223" s="58">
        <f t="shared" si="36"/>
        <v>46295</v>
      </c>
      <c r="R223" s="3" t="str">
        <f t="shared" si="34"/>
        <v>水</v>
      </c>
      <c r="S223" s="225"/>
      <c r="T223" s="227"/>
      <c r="U223" s="197"/>
      <c r="V223" s="225"/>
      <c r="W223" s="225"/>
      <c r="X223" s="227"/>
      <c r="Y223" s="197"/>
      <c r="Z223" s="225"/>
      <c r="AA223" s="225"/>
      <c r="AB223" s="227"/>
      <c r="AC223" s="197"/>
      <c r="AD223" s="225"/>
      <c r="AE223" s="225"/>
      <c r="AF223" s="225"/>
      <c r="AG223" s="221">
        <f t="shared" si="37"/>
        <v>0</v>
      </c>
      <c r="AH223" s="221"/>
      <c r="AI223" s="226"/>
      <c r="AJ223" s="226"/>
      <c r="AK223" s="226"/>
      <c r="AL223" s="226"/>
      <c r="AM223" s="226"/>
      <c r="AN223" s="226"/>
      <c r="AO223" s="226"/>
      <c r="AP223" s="226"/>
      <c r="AQ223" s="226"/>
      <c r="AR223" s="226"/>
      <c r="AS223" s="226"/>
      <c r="AT223" s="226"/>
      <c r="AU223" s="226"/>
      <c r="AV223" s="226"/>
      <c r="AW223" s="226"/>
      <c r="AX223" s="226"/>
      <c r="BA223" s="58">
        <f t="shared" si="38"/>
        <v>46295</v>
      </c>
      <c r="BB223" s="3" t="str">
        <f t="shared" si="35"/>
        <v>水</v>
      </c>
      <c r="BC223" s="221"/>
      <c r="BD223" s="222"/>
      <c r="BE223" s="220"/>
      <c r="BF223" s="221"/>
      <c r="BG223" s="221"/>
      <c r="BH223" s="222"/>
      <c r="BI223" s="220"/>
      <c r="BJ223" s="221"/>
      <c r="BK223" s="221"/>
      <c r="BL223" s="222"/>
      <c r="BM223" s="220"/>
      <c r="BN223" s="221"/>
      <c r="BO223" s="221"/>
      <c r="BP223" s="221"/>
      <c r="BQ223" s="221">
        <f t="shared" si="39"/>
        <v>0</v>
      </c>
      <c r="BR223" s="221"/>
      <c r="BS223" s="224"/>
      <c r="BT223" s="224"/>
      <c r="BU223" s="224"/>
      <c r="BV223" s="224"/>
      <c r="BW223" s="224"/>
      <c r="BX223" s="224"/>
      <c r="BY223" s="224"/>
      <c r="BZ223" s="224"/>
      <c r="CA223" s="224"/>
      <c r="CB223" s="224"/>
      <c r="CC223" s="224"/>
      <c r="CD223" s="224"/>
      <c r="CE223" s="224"/>
      <c r="CF223" s="224"/>
      <c r="CG223" s="224"/>
      <c r="CH223" s="224"/>
    </row>
    <row r="224" spans="17:86" x14ac:dyDescent="0.45">
      <c r="Q224" s="58" t="str">
        <f t="shared" si="36"/>
        <v/>
      </c>
      <c r="R224" s="3" t="str">
        <f t="shared" si="34"/>
        <v/>
      </c>
      <c r="S224" s="225"/>
      <c r="T224" s="227"/>
      <c r="U224" s="197"/>
      <c r="V224" s="225"/>
      <c r="W224" s="225"/>
      <c r="X224" s="227"/>
      <c r="Y224" s="197"/>
      <c r="Z224" s="225"/>
      <c r="AA224" s="225"/>
      <c r="AB224" s="227"/>
      <c r="AC224" s="197"/>
      <c r="AD224" s="225"/>
      <c r="AE224" s="225"/>
      <c r="AF224" s="225"/>
      <c r="AG224" s="221">
        <f t="shared" ref="AG224" si="40">(U224-S224)+(Y224-W224)+(AC224-AA224)-AE224</f>
        <v>0</v>
      </c>
      <c r="AH224" s="221"/>
      <c r="AI224" s="226"/>
      <c r="AJ224" s="226"/>
      <c r="AK224" s="226"/>
      <c r="AL224" s="226"/>
      <c r="AM224" s="226"/>
      <c r="AN224" s="226"/>
      <c r="AO224" s="226"/>
      <c r="AP224" s="226"/>
      <c r="AQ224" s="226"/>
      <c r="AR224" s="226"/>
      <c r="AS224" s="226"/>
      <c r="AT224" s="226"/>
      <c r="AU224" s="226"/>
      <c r="AV224" s="226"/>
      <c r="AW224" s="226"/>
      <c r="AX224" s="226"/>
      <c r="BA224" s="58" t="str">
        <f t="shared" si="38"/>
        <v/>
      </c>
      <c r="BB224" s="3" t="str">
        <f t="shared" si="35"/>
        <v/>
      </c>
      <c r="BC224" s="221"/>
      <c r="BD224" s="222"/>
      <c r="BE224" s="220"/>
      <c r="BF224" s="221"/>
      <c r="BG224" s="221"/>
      <c r="BH224" s="222"/>
      <c r="BI224" s="220"/>
      <c r="BJ224" s="221"/>
      <c r="BK224" s="221"/>
      <c r="BL224" s="222"/>
      <c r="BM224" s="220"/>
      <c r="BN224" s="221"/>
      <c r="BO224" s="221"/>
      <c r="BP224" s="221"/>
      <c r="BQ224" s="221">
        <f t="shared" ref="BQ224" si="41">(BE224-BC224)+(BI224-BG224)+(BM224-BK224)-BO224</f>
        <v>0</v>
      </c>
      <c r="BR224" s="221"/>
      <c r="BS224" s="224"/>
      <c r="BT224" s="224"/>
      <c r="BU224" s="224"/>
      <c r="BV224" s="224"/>
      <c r="BW224" s="224"/>
      <c r="BX224" s="224"/>
      <c r="BY224" s="224"/>
      <c r="BZ224" s="224"/>
      <c r="CA224" s="224"/>
      <c r="CB224" s="224"/>
      <c r="CC224" s="224"/>
      <c r="CD224" s="224"/>
      <c r="CE224" s="224"/>
      <c r="CF224" s="224"/>
      <c r="CG224" s="224"/>
      <c r="CH224" s="224"/>
    </row>
    <row r="225" spans="17:86" x14ac:dyDescent="0.45">
      <c r="AE225" s="219" t="s">
        <v>14</v>
      </c>
      <c r="AF225" s="219"/>
      <c r="AG225" s="229">
        <f>SUM(AG194:AH224)</f>
        <v>0</v>
      </c>
      <c r="AH225" s="229"/>
      <c r="BO225" s="219" t="s">
        <v>14</v>
      </c>
      <c r="BP225" s="219"/>
      <c r="BQ225" s="229">
        <f>SUM(BQ194:BR224)</f>
        <v>0</v>
      </c>
      <c r="BR225" s="229"/>
    </row>
    <row r="226" spans="17:86" ht="6.75" customHeight="1" x14ac:dyDescent="0.45"/>
    <row r="227" spans="17:86" x14ac:dyDescent="0.45">
      <c r="Q227" s="60"/>
      <c r="R227" s="61"/>
      <c r="S227" s="61"/>
      <c r="T227" s="61"/>
      <c r="U227" s="61"/>
      <c r="V227" s="61"/>
      <c r="W227" s="61"/>
      <c r="X227" s="61"/>
      <c r="Y227" s="61"/>
      <c r="Z227" s="61"/>
      <c r="AA227" s="61"/>
      <c r="AB227" s="61"/>
      <c r="AC227" s="207">
        <v>2026</v>
      </c>
      <c r="AD227" s="207"/>
      <c r="AE227" s="207"/>
      <c r="AF227" s="61" t="s">
        <v>72</v>
      </c>
      <c r="AG227" s="207">
        <v>10</v>
      </c>
      <c r="AH227" s="207"/>
      <c r="AI227" s="61" t="s">
        <v>73</v>
      </c>
      <c r="AJ227" s="61"/>
      <c r="AK227" s="61"/>
      <c r="AL227" s="61"/>
      <c r="AM227" s="61"/>
      <c r="AN227" s="61"/>
      <c r="AO227" s="61"/>
      <c r="AP227" s="61"/>
      <c r="AQ227" s="61"/>
      <c r="AR227" s="61"/>
      <c r="AS227" s="61"/>
      <c r="AT227" s="61"/>
      <c r="AU227" s="61"/>
      <c r="AV227" s="61"/>
      <c r="AW227" s="61"/>
      <c r="AX227" s="62"/>
      <c r="BA227" s="60"/>
      <c r="BB227" s="61"/>
      <c r="BC227" s="61"/>
      <c r="BD227" s="61"/>
      <c r="BE227" s="61"/>
      <c r="BF227" s="61"/>
      <c r="BG227" s="61"/>
      <c r="BH227" s="61"/>
      <c r="BI227" s="61"/>
      <c r="BJ227" s="61"/>
      <c r="BK227" s="61"/>
      <c r="BL227" s="61"/>
      <c r="BM227" s="207">
        <f>AC227</f>
        <v>2026</v>
      </c>
      <c r="BN227" s="207"/>
      <c r="BO227" s="207"/>
      <c r="BP227" s="61" t="s">
        <v>72</v>
      </c>
      <c r="BQ227" s="208">
        <f>AG227</f>
        <v>10</v>
      </c>
      <c r="BR227" s="208"/>
      <c r="BS227" s="61" t="s">
        <v>73</v>
      </c>
      <c r="BT227" s="61"/>
      <c r="BU227" s="61"/>
      <c r="BV227" s="61"/>
      <c r="BW227" s="61"/>
      <c r="BX227" s="61"/>
      <c r="BY227" s="61"/>
      <c r="BZ227" s="61"/>
      <c r="CA227" s="61"/>
      <c r="CB227" s="61"/>
      <c r="CC227" s="61"/>
      <c r="CD227" s="61"/>
      <c r="CE227" s="61"/>
      <c r="CF227" s="61"/>
      <c r="CG227" s="61"/>
      <c r="CH227" s="62"/>
    </row>
    <row r="228" spans="17:86" ht="18.75" customHeight="1" x14ac:dyDescent="0.45">
      <c r="Q228" s="215" t="s">
        <v>5</v>
      </c>
      <c r="R228" s="217" t="s">
        <v>6</v>
      </c>
      <c r="S228" s="215" t="s">
        <v>9</v>
      </c>
      <c r="T228" s="216"/>
      <c r="U228" s="216"/>
      <c r="V228" s="216"/>
      <c r="W228" s="216"/>
      <c r="X228" s="216"/>
      <c r="Y228" s="216"/>
      <c r="Z228" s="216"/>
      <c r="AA228" s="216"/>
      <c r="AB228" s="216"/>
      <c r="AC228" s="216"/>
      <c r="AD228" s="216"/>
      <c r="AE228" s="218" t="s">
        <v>10</v>
      </c>
      <c r="AF228" s="218"/>
      <c r="AG228" s="218" t="s">
        <v>11</v>
      </c>
      <c r="AH228" s="214"/>
      <c r="AI228" s="219" t="s">
        <v>12</v>
      </c>
      <c r="AJ228" s="219"/>
      <c r="AK228" s="219"/>
      <c r="AL228" s="219"/>
      <c r="AM228" s="219"/>
      <c r="AN228" s="219"/>
      <c r="AO228" s="219"/>
      <c r="AP228" s="219"/>
      <c r="AQ228" s="219"/>
      <c r="AR228" s="219"/>
      <c r="AS228" s="219"/>
      <c r="AT228" s="219"/>
      <c r="AU228" s="219"/>
      <c r="AV228" s="219"/>
      <c r="AW228" s="219"/>
      <c r="AX228" s="219"/>
      <c r="BA228" s="215" t="s">
        <v>5</v>
      </c>
      <c r="BB228" s="217" t="s">
        <v>6</v>
      </c>
      <c r="BC228" s="215" t="s">
        <v>9</v>
      </c>
      <c r="BD228" s="216"/>
      <c r="BE228" s="216"/>
      <c r="BF228" s="216"/>
      <c r="BG228" s="216"/>
      <c r="BH228" s="216"/>
      <c r="BI228" s="216"/>
      <c r="BJ228" s="216"/>
      <c r="BK228" s="216"/>
      <c r="BL228" s="216"/>
      <c r="BM228" s="216"/>
      <c r="BN228" s="216"/>
      <c r="BO228" s="218" t="s">
        <v>10</v>
      </c>
      <c r="BP228" s="218"/>
      <c r="BQ228" s="218" t="s">
        <v>11</v>
      </c>
      <c r="BR228" s="214"/>
      <c r="BS228" s="219" t="s">
        <v>12</v>
      </c>
      <c r="BT228" s="219"/>
      <c r="BU228" s="219"/>
      <c r="BV228" s="219"/>
      <c r="BW228" s="219"/>
      <c r="BX228" s="219"/>
      <c r="BY228" s="219"/>
      <c r="BZ228" s="219"/>
      <c r="CA228" s="219"/>
      <c r="CB228" s="219"/>
      <c r="CC228" s="219"/>
      <c r="CD228" s="219"/>
      <c r="CE228" s="219"/>
      <c r="CF228" s="219"/>
      <c r="CG228" s="219"/>
      <c r="CH228" s="219"/>
    </row>
    <row r="229" spans="17:86" x14ac:dyDescent="0.45">
      <c r="Q229" s="216"/>
      <c r="R229" s="216"/>
      <c r="S229" s="211" t="s">
        <v>7</v>
      </c>
      <c r="T229" s="212"/>
      <c r="U229" s="213" t="s">
        <v>8</v>
      </c>
      <c r="V229" s="214"/>
      <c r="W229" s="211" t="s">
        <v>7</v>
      </c>
      <c r="X229" s="212"/>
      <c r="Y229" s="213" t="s">
        <v>8</v>
      </c>
      <c r="Z229" s="214"/>
      <c r="AA229" s="211" t="s">
        <v>7</v>
      </c>
      <c r="AB229" s="212"/>
      <c r="AC229" s="213" t="s">
        <v>8</v>
      </c>
      <c r="AD229" s="214"/>
      <c r="AE229" s="218"/>
      <c r="AF229" s="218"/>
      <c r="AG229" s="214"/>
      <c r="AH229" s="214"/>
      <c r="AI229" s="219"/>
      <c r="AJ229" s="219"/>
      <c r="AK229" s="219"/>
      <c r="AL229" s="219"/>
      <c r="AM229" s="219"/>
      <c r="AN229" s="219"/>
      <c r="AO229" s="219"/>
      <c r="AP229" s="219"/>
      <c r="AQ229" s="219"/>
      <c r="AR229" s="219"/>
      <c r="AS229" s="219"/>
      <c r="AT229" s="219"/>
      <c r="AU229" s="219"/>
      <c r="AV229" s="219"/>
      <c r="AW229" s="219"/>
      <c r="AX229" s="219"/>
      <c r="BA229" s="216"/>
      <c r="BB229" s="216"/>
      <c r="BC229" s="211" t="s">
        <v>7</v>
      </c>
      <c r="BD229" s="212"/>
      <c r="BE229" s="213" t="s">
        <v>8</v>
      </c>
      <c r="BF229" s="214"/>
      <c r="BG229" s="211" t="s">
        <v>7</v>
      </c>
      <c r="BH229" s="212"/>
      <c r="BI229" s="213" t="s">
        <v>8</v>
      </c>
      <c r="BJ229" s="214"/>
      <c r="BK229" s="211" t="s">
        <v>7</v>
      </c>
      <c r="BL229" s="212"/>
      <c r="BM229" s="213" t="s">
        <v>8</v>
      </c>
      <c r="BN229" s="214"/>
      <c r="BO229" s="218"/>
      <c r="BP229" s="218"/>
      <c r="BQ229" s="214"/>
      <c r="BR229" s="214"/>
      <c r="BS229" s="219"/>
      <c r="BT229" s="219"/>
      <c r="BU229" s="219"/>
      <c r="BV229" s="219"/>
      <c r="BW229" s="219"/>
      <c r="BX229" s="219"/>
      <c r="BY229" s="219"/>
      <c r="BZ229" s="219"/>
      <c r="CA229" s="219"/>
      <c r="CB229" s="219"/>
      <c r="CC229" s="219"/>
      <c r="CD229" s="219"/>
      <c r="CE229" s="219"/>
      <c r="CF229" s="219"/>
      <c r="CG229" s="219"/>
      <c r="CH229" s="219"/>
    </row>
    <row r="230" spans="17:86" x14ac:dyDescent="0.45">
      <c r="Q230" s="58">
        <f>IF(DAY(DATE($AC$227,$AG$227,ROW()-229))=ROW()-229,DATE($AC$227,$AG$227,ROW()-229),"")</f>
        <v>46296</v>
      </c>
      <c r="R230" s="3" t="str">
        <f t="shared" ref="R230:R260" si="42">TEXT(Q230,"aaa")</f>
        <v>木</v>
      </c>
      <c r="S230" s="225"/>
      <c r="T230" s="227"/>
      <c r="U230" s="197"/>
      <c r="V230" s="225"/>
      <c r="W230" s="225"/>
      <c r="X230" s="227"/>
      <c r="Y230" s="197"/>
      <c r="Z230" s="225"/>
      <c r="AA230" s="225"/>
      <c r="AB230" s="227"/>
      <c r="AC230" s="228"/>
      <c r="AD230" s="225"/>
      <c r="AE230" s="225"/>
      <c r="AF230" s="225"/>
      <c r="AG230" s="221">
        <f>(U230-S230)+(Y230-W230)+(AC230-AA230)-AE230</f>
        <v>0</v>
      </c>
      <c r="AH230" s="221"/>
      <c r="AI230" s="226"/>
      <c r="AJ230" s="226"/>
      <c r="AK230" s="226"/>
      <c r="AL230" s="226"/>
      <c r="AM230" s="226"/>
      <c r="AN230" s="226"/>
      <c r="AO230" s="226"/>
      <c r="AP230" s="226"/>
      <c r="AQ230" s="226"/>
      <c r="AR230" s="226"/>
      <c r="AS230" s="226"/>
      <c r="AT230" s="226"/>
      <c r="AU230" s="226"/>
      <c r="AV230" s="226"/>
      <c r="AW230" s="226"/>
      <c r="AX230" s="226"/>
      <c r="BA230" s="58">
        <f>IF(DAY(DATE($AC$227,$AG$227,ROW()-229))=ROW()-229,DATE($AC$227,$AG$227,ROW()-229),"")</f>
        <v>46296</v>
      </c>
      <c r="BB230" s="3" t="str">
        <f t="shared" ref="BB230:BB260" si="43">TEXT(BA230,"aaa")</f>
        <v>木</v>
      </c>
      <c r="BC230" s="221"/>
      <c r="BD230" s="222"/>
      <c r="BE230" s="220"/>
      <c r="BF230" s="221"/>
      <c r="BG230" s="221"/>
      <c r="BH230" s="222"/>
      <c r="BI230" s="220"/>
      <c r="BJ230" s="221"/>
      <c r="BK230" s="221"/>
      <c r="BL230" s="222"/>
      <c r="BM230" s="223"/>
      <c r="BN230" s="221"/>
      <c r="BO230" s="221"/>
      <c r="BP230" s="221"/>
      <c r="BQ230" s="221">
        <f>(BE230-BC230)+(BI230-BG230)+(BM230-BK230)-BO230</f>
        <v>0</v>
      </c>
      <c r="BR230" s="221"/>
      <c r="BS230" s="224"/>
      <c r="BT230" s="224"/>
      <c r="BU230" s="224"/>
      <c r="BV230" s="224"/>
      <c r="BW230" s="224"/>
      <c r="BX230" s="224"/>
      <c r="BY230" s="224"/>
      <c r="BZ230" s="224"/>
      <c r="CA230" s="224"/>
      <c r="CB230" s="224"/>
      <c r="CC230" s="224"/>
      <c r="CD230" s="224"/>
      <c r="CE230" s="224"/>
      <c r="CF230" s="224"/>
      <c r="CG230" s="224"/>
      <c r="CH230" s="224"/>
    </row>
    <row r="231" spans="17:86" x14ac:dyDescent="0.45">
      <c r="Q231" s="58">
        <f t="shared" ref="Q231:Q260" si="44">IF(DAY(DATE($AC$227,$AG$227,ROW()-229))=ROW()-229,DATE($AC$227,$AG$227,ROW()-229),"")</f>
        <v>46297</v>
      </c>
      <c r="R231" s="3" t="str">
        <f t="shared" si="42"/>
        <v>金</v>
      </c>
      <c r="S231" s="198"/>
      <c r="T231" s="199"/>
      <c r="U231" s="196"/>
      <c r="V231" s="197"/>
      <c r="W231" s="225"/>
      <c r="X231" s="227"/>
      <c r="Y231" s="197"/>
      <c r="Z231" s="225"/>
      <c r="AA231" s="225"/>
      <c r="AB231" s="227"/>
      <c r="AC231" s="197"/>
      <c r="AD231" s="225"/>
      <c r="AE231" s="225"/>
      <c r="AF231" s="225"/>
      <c r="AG231" s="221">
        <f>(U231-S231)+(Y231-W231)+(AC231-AA231)-AE231</f>
        <v>0</v>
      </c>
      <c r="AH231" s="221"/>
      <c r="AI231" s="226"/>
      <c r="AJ231" s="226"/>
      <c r="AK231" s="226"/>
      <c r="AL231" s="226"/>
      <c r="AM231" s="226"/>
      <c r="AN231" s="226"/>
      <c r="AO231" s="226"/>
      <c r="AP231" s="226"/>
      <c r="AQ231" s="226"/>
      <c r="AR231" s="226"/>
      <c r="AS231" s="226"/>
      <c r="AT231" s="226"/>
      <c r="AU231" s="226"/>
      <c r="AV231" s="226"/>
      <c r="AW231" s="226"/>
      <c r="AX231" s="226"/>
      <c r="BA231" s="58">
        <f t="shared" ref="BA231:BA260" si="45">IF(DAY(DATE($AC$227,$AG$227,ROW()-229))=ROW()-229,DATE($AC$227,$AG$227,ROW()-229),"")</f>
        <v>46297</v>
      </c>
      <c r="BB231" s="3" t="str">
        <f t="shared" si="43"/>
        <v>金</v>
      </c>
      <c r="BC231" s="221"/>
      <c r="BD231" s="222"/>
      <c r="BE231" s="220"/>
      <c r="BF231" s="221"/>
      <c r="BG231" s="221"/>
      <c r="BH231" s="222"/>
      <c r="BI231" s="220"/>
      <c r="BJ231" s="221"/>
      <c r="BK231" s="221"/>
      <c r="BL231" s="222"/>
      <c r="BM231" s="220"/>
      <c r="BN231" s="221"/>
      <c r="BO231" s="221"/>
      <c r="BP231" s="221"/>
      <c r="BQ231" s="221">
        <f t="shared" ref="BQ231:BQ260" si="46">(BE231-BC231)+(BI231-BG231)+(BM231-BK231)-BO231</f>
        <v>0</v>
      </c>
      <c r="BR231" s="221"/>
      <c r="BS231" s="224"/>
      <c r="BT231" s="224"/>
      <c r="BU231" s="224"/>
      <c r="BV231" s="224"/>
      <c r="BW231" s="224"/>
      <c r="BX231" s="224"/>
      <c r="BY231" s="224"/>
      <c r="BZ231" s="224"/>
      <c r="CA231" s="224"/>
      <c r="CB231" s="224"/>
      <c r="CC231" s="224"/>
      <c r="CD231" s="224"/>
      <c r="CE231" s="224"/>
      <c r="CF231" s="224"/>
      <c r="CG231" s="224"/>
      <c r="CH231" s="224"/>
    </row>
    <row r="232" spans="17:86" x14ac:dyDescent="0.45">
      <c r="Q232" s="58">
        <f t="shared" si="44"/>
        <v>46298</v>
      </c>
      <c r="R232" s="3" t="str">
        <f t="shared" si="42"/>
        <v>土</v>
      </c>
      <c r="S232" s="225"/>
      <c r="T232" s="227"/>
      <c r="U232" s="197"/>
      <c r="V232" s="225"/>
      <c r="W232" s="225"/>
      <c r="X232" s="227"/>
      <c r="Y232" s="197"/>
      <c r="Z232" s="225"/>
      <c r="AA232" s="225"/>
      <c r="AB232" s="227"/>
      <c r="AC232" s="197"/>
      <c r="AD232" s="225"/>
      <c r="AE232" s="225"/>
      <c r="AF232" s="225"/>
      <c r="AG232" s="221">
        <f t="shared" ref="AG232:AG260" si="47">(U232-S232)+(Y232-W232)+(AC232-AA232)-AE232</f>
        <v>0</v>
      </c>
      <c r="AH232" s="221"/>
      <c r="AI232" s="226"/>
      <c r="AJ232" s="226"/>
      <c r="AK232" s="226"/>
      <c r="AL232" s="226"/>
      <c r="AM232" s="226"/>
      <c r="AN232" s="226"/>
      <c r="AO232" s="226"/>
      <c r="AP232" s="226"/>
      <c r="AQ232" s="226"/>
      <c r="AR232" s="226"/>
      <c r="AS232" s="226"/>
      <c r="AT232" s="226"/>
      <c r="AU232" s="226"/>
      <c r="AV232" s="226"/>
      <c r="AW232" s="226"/>
      <c r="AX232" s="226"/>
      <c r="BA232" s="58">
        <f t="shared" si="45"/>
        <v>46298</v>
      </c>
      <c r="BB232" s="3" t="str">
        <f t="shared" si="43"/>
        <v>土</v>
      </c>
      <c r="BC232" s="221"/>
      <c r="BD232" s="222"/>
      <c r="BE232" s="220"/>
      <c r="BF232" s="221"/>
      <c r="BG232" s="221"/>
      <c r="BH232" s="222"/>
      <c r="BI232" s="220"/>
      <c r="BJ232" s="221"/>
      <c r="BK232" s="221"/>
      <c r="BL232" s="222"/>
      <c r="BM232" s="220"/>
      <c r="BN232" s="221"/>
      <c r="BO232" s="221"/>
      <c r="BP232" s="221"/>
      <c r="BQ232" s="221">
        <f t="shared" si="46"/>
        <v>0</v>
      </c>
      <c r="BR232" s="221"/>
      <c r="BS232" s="224"/>
      <c r="BT232" s="224"/>
      <c r="BU232" s="224"/>
      <c r="BV232" s="224"/>
      <c r="BW232" s="224"/>
      <c r="BX232" s="224"/>
      <c r="BY232" s="224"/>
      <c r="BZ232" s="224"/>
      <c r="CA232" s="224"/>
      <c r="CB232" s="224"/>
      <c r="CC232" s="224"/>
      <c r="CD232" s="224"/>
      <c r="CE232" s="224"/>
      <c r="CF232" s="224"/>
      <c r="CG232" s="224"/>
      <c r="CH232" s="224"/>
    </row>
    <row r="233" spans="17:86" x14ac:dyDescent="0.45">
      <c r="Q233" s="58">
        <f t="shared" si="44"/>
        <v>46299</v>
      </c>
      <c r="R233" s="3" t="str">
        <f t="shared" si="42"/>
        <v>日</v>
      </c>
      <c r="S233" s="225"/>
      <c r="T233" s="227"/>
      <c r="U233" s="197"/>
      <c r="V233" s="225"/>
      <c r="W233" s="225"/>
      <c r="X233" s="227"/>
      <c r="Y233" s="197"/>
      <c r="Z233" s="225"/>
      <c r="AA233" s="225"/>
      <c r="AB233" s="227"/>
      <c r="AC233" s="197"/>
      <c r="AD233" s="225"/>
      <c r="AE233" s="225"/>
      <c r="AF233" s="225"/>
      <c r="AG233" s="221">
        <f t="shared" si="47"/>
        <v>0</v>
      </c>
      <c r="AH233" s="221"/>
      <c r="AI233" s="226"/>
      <c r="AJ233" s="226"/>
      <c r="AK233" s="226"/>
      <c r="AL233" s="226"/>
      <c r="AM233" s="226"/>
      <c r="AN233" s="226"/>
      <c r="AO233" s="226"/>
      <c r="AP233" s="226"/>
      <c r="AQ233" s="226"/>
      <c r="AR233" s="226"/>
      <c r="AS233" s="226"/>
      <c r="AT233" s="226"/>
      <c r="AU233" s="226"/>
      <c r="AV233" s="226"/>
      <c r="AW233" s="226"/>
      <c r="AX233" s="226"/>
      <c r="BA233" s="58">
        <f t="shared" si="45"/>
        <v>46299</v>
      </c>
      <c r="BB233" s="3" t="str">
        <f t="shared" si="43"/>
        <v>日</v>
      </c>
      <c r="BC233" s="221"/>
      <c r="BD233" s="222"/>
      <c r="BE233" s="220"/>
      <c r="BF233" s="221"/>
      <c r="BG233" s="221"/>
      <c r="BH233" s="222"/>
      <c r="BI233" s="220"/>
      <c r="BJ233" s="221"/>
      <c r="BK233" s="221"/>
      <c r="BL233" s="222"/>
      <c r="BM233" s="220"/>
      <c r="BN233" s="221"/>
      <c r="BO233" s="221"/>
      <c r="BP233" s="221"/>
      <c r="BQ233" s="221">
        <f t="shared" si="46"/>
        <v>0</v>
      </c>
      <c r="BR233" s="221"/>
      <c r="BS233" s="224"/>
      <c r="BT233" s="224"/>
      <c r="BU233" s="224"/>
      <c r="BV233" s="224"/>
      <c r="BW233" s="224"/>
      <c r="BX233" s="224"/>
      <c r="BY233" s="224"/>
      <c r="BZ233" s="224"/>
      <c r="CA233" s="224"/>
      <c r="CB233" s="224"/>
      <c r="CC233" s="224"/>
      <c r="CD233" s="224"/>
      <c r="CE233" s="224"/>
      <c r="CF233" s="224"/>
      <c r="CG233" s="224"/>
      <c r="CH233" s="224"/>
    </row>
    <row r="234" spans="17:86" x14ac:dyDescent="0.45">
      <c r="Q234" s="58">
        <f t="shared" si="44"/>
        <v>46300</v>
      </c>
      <c r="R234" s="3" t="str">
        <f t="shared" si="42"/>
        <v>月</v>
      </c>
      <c r="S234" s="225"/>
      <c r="T234" s="227"/>
      <c r="U234" s="197"/>
      <c r="V234" s="225"/>
      <c r="W234" s="225"/>
      <c r="X234" s="227"/>
      <c r="Y234" s="197"/>
      <c r="Z234" s="225"/>
      <c r="AA234" s="225"/>
      <c r="AB234" s="227"/>
      <c r="AC234" s="197"/>
      <c r="AD234" s="225"/>
      <c r="AE234" s="225"/>
      <c r="AF234" s="225"/>
      <c r="AG234" s="221">
        <f t="shared" si="47"/>
        <v>0</v>
      </c>
      <c r="AH234" s="221"/>
      <c r="AI234" s="226"/>
      <c r="AJ234" s="226"/>
      <c r="AK234" s="226"/>
      <c r="AL234" s="226"/>
      <c r="AM234" s="226"/>
      <c r="AN234" s="226"/>
      <c r="AO234" s="226"/>
      <c r="AP234" s="226"/>
      <c r="AQ234" s="226"/>
      <c r="AR234" s="226"/>
      <c r="AS234" s="226"/>
      <c r="AT234" s="226"/>
      <c r="AU234" s="226"/>
      <c r="AV234" s="226"/>
      <c r="AW234" s="226"/>
      <c r="AX234" s="226"/>
      <c r="BA234" s="58">
        <f t="shared" si="45"/>
        <v>46300</v>
      </c>
      <c r="BB234" s="3" t="str">
        <f t="shared" si="43"/>
        <v>月</v>
      </c>
      <c r="BC234" s="221"/>
      <c r="BD234" s="222"/>
      <c r="BE234" s="220"/>
      <c r="BF234" s="221"/>
      <c r="BG234" s="221"/>
      <c r="BH234" s="222"/>
      <c r="BI234" s="220"/>
      <c r="BJ234" s="221"/>
      <c r="BK234" s="221"/>
      <c r="BL234" s="222"/>
      <c r="BM234" s="220"/>
      <c r="BN234" s="221"/>
      <c r="BO234" s="221"/>
      <c r="BP234" s="221"/>
      <c r="BQ234" s="221">
        <f t="shared" si="46"/>
        <v>0</v>
      </c>
      <c r="BR234" s="221"/>
      <c r="BS234" s="224"/>
      <c r="BT234" s="224"/>
      <c r="BU234" s="224"/>
      <c r="BV234" s="224"/>
      <c r="BW234" s="224"/>
      <c r="BX234" s="224"/>
      <c r="BY234" s="224"/>
      <c r="BZ234" s="224"/>
      <c r="CA234" s="224"/>
      <c r="CB234" s="224"/>
      <c r="CC234" s="224"/>
      <c r="CD234" s="224"/>
      <c r="CE234" s="224"/>
      <c r="CF234" s="224"/>
      <c r="CG234" s="224"/>
      <c r="CH234" s="224"/>
    </row>
    <row r="235" spans="17:86" x14ac:dyDescent="0.45">
      <c r="Q235" s="58">
        <f t="shared" si="44"/>
        <v>46301</v>
      </c>
      <c r="R235" s="3" t="str">
        <f t="shared" si="42"/>
        <v>火</v>
      </c>
      <c r="S235" s="225"/>
      <c r="T235" s="227"/>
      <c r="U235" s="197"/>
      <c r="V235" s="225"/>
      <c r="W235" s="225"/>
      <c r="X235" s="227"/>
      <c r="Y235" s="197"/>
      <c r="Z235" s="225"/>
      <c r="AA235" s="225"/>
      <c r="AB235" s="227"/>
      <c r="AC235" s="197"/>
      <c r="AD235" s="225"/>
      <c r="AE235" s="225"/>
      <c r="AF235" s="225"/>
      <c r="AG235" s="221">
        <f t="shared" si="47"/>
        <v>0</v>
      </c>
      <c r="AH235" s="221"/>
      <c r="AI235" s="226"/>
      <c r="AJ235" s="226"/>
      <c r="AK235" s="226"/>
      <c r="AL235" s="226"/>
      <c r="AM235" s="226"/>
      <c r="AN235" s="226"/>
      <c r="AO235" s="226"/>
      <c r="AP235" s="226"/>
      <c r="AQ235" s="226"/>
      <c r="AR235" s="226"/>
      <c r="AS235" s="226"/>
      <c r="AT235" s="226"/>
      <c r="AU235" s="226"/>
      <c r="AV235" s="226"/>
      <c r="AW235" s="226"/>
      <c r="AX235" s="226"/>
      <c r="BA235" s="58">
        <f t="shared" si="45"/>
        <v>46301</v>
      </c>
      <c r="BB235" s="3" t="str">
        <f t="shared" si="43"/>
        <v>火</v>
      </c>
      <c r="BC235" s="221"/>
      <c r="BD235" s="222"/>
      <c r="BE235" s="220"/>
      <c r="BF235" s="221"/>
      <c r="BG235" s="221"/>
      <c r="BH235" s="222"/>
      <c r="BI235" s="220"/>
      <c r="BJ235" s="221"/>
      <c r="BK235" s="221"/>
      <c r="BL235" s="222"/>
      <c r="BM235" s="220"/>
      <c r="BN235" s="221"/>
      <c r="BO235" s="221"/>
      <c r="BP235" s="221"/>
      <c r="BQ235" s="221">
        <f t="shared" si="46"/>
        <v>0</v>
      </c>
      <c r="BR235" s="221"/>
      <c r="BS235" s="224"/>
      <c r="BT235" s="224"/>
      <c r="BU235" s="224"/>
      <c r="BV235" s="224"/>
      <c r="BW235" s="224"/>
      <c r="BX235" s="224"/>
      <c r="BY235" s="224"/>
      <c r="BZ235" s="224"/>
      <c r="CA235" s="224"/>
      <c r="CB235" s="224"/>
      <c r="CC235" s="224"/>
      <c r="CD235" s="224"/>
      <c r="CE235" s="224"/>
      <c r="CF235" s="224"/>
      <c r="CG235" s="224"/>
      <c r="CH235" s="224"/>
    </row>
    <row r="236" spans="17:86" x14ac:dyDescent="0.45">
      <c r="Q236" s="58">
        <f t="shared" si="44"/>
        <v>46302</v>
      </c>
      <c r="R236" s="3" t="str">
        <f t="shared" si="42"/>
        <v>水</v>
      </c>
      <c r="S236" s="225"/>
      <c r="T236" s="227"/>
      <c r="U236" s="197"/>
      <c r="V236" s="225"/>
      <c r="W236" s="225"/>
      <c r="X236" s="227"/>
      <c r="Y236" s="197"/>
      <c r="Z236" s="225"/>
      <c r="AA236" s="225"/>
      <c r="AB236" s="227"/>
      <c r="AC236" s="197"/>
      <c r="AD236" s="225"/>
      <c r="AE236" s="225"/>
      <c r="AF236" s="225"/>
      <c r="AG236" s="221">
        <f t="shared" si="47"/>
        <v>0</v>
      </c>
      <c r="AH236" s="221"/>
      <c r="AI236" s="226"/>
      <c r="AJ236" s="226"/>
      <c r="AK236" s="226"/>
      <c r="AL236" s="226"/>
      <c r="AM236" s="226"/>
      <c r="AN236" s="226"/>
      <c r="AO236" s="226"/>
      <c r="AP236" s="226"/>
      <c r="AQ236" s="226"/>
      <c r="AR236" s="226"/>
      <c r="AS236" s="226"/>
      <c r="AT236" s="226"/>
      <c r="AU236" s="226"/>
      <c r="AV236" s="226"/>
      <c r="AW236" s="226"/>
      <c r="AX236" s="226"/>
      <c r="BA236" s="58">
        <f t="shared" si="45"/>
        <v>46302</v>
      </c>
      <c r="BB236" s="3" t="str">
        <f t="shared" si="43"/>
        <v>水</v>
      </c>
      <c r="BC236" s="221"/>
      <c r="BD236" s="222"/>
      <c r="BE236" s="220"/>
      <c r="BF236" s="221"/>
      <c r="BG236" s="221"/>
      <c r="BH236" s="222"/>
      <c r="BI236" s="220"/>
      <c r="BJ236" s="221"/>
      <c r="BK236" s="221"/>
      <c r="BL236" s="222"/>
      <c r="BM236" s="220"/>
      <c r="BN236" s="221"/>
      <c r="BO236" s="221"/>
      <c r="BP236" s="221"/>
      <c r="BQ236" s="221">
        <f t="shared" si="46"/>
        <v>0</v>
      </c>
      <c r="BR236" s="221"/>
      <c r="BS236" s="224"/>
      <c r="BT236" s="224"/>
      <c r="BU236" s="224"/>
      <c r="BV236" s="224"/>
      <c r="BW236" s="224"/>
      <c r="BX236" s="224"/>
      <c r="BY236" s="224"/>
      <c r="BZ236" s="224"/>
      <c r="CA236" s="224"/>
      <c r="CB236" s="224"/>
      <c r="CC236" s="224"/>
      <c r="CD236" s="224"/>
      <c r="CE236" s="224"/>
      <c r="CF236" s="224"/>
      <c r="CG236" s="224"/>
      <c r="CH236" s="224"/>
    </row>
    <row r="237" spans="17:86" x14ac:dyDescent="0.45">
      <c r="Q237" s="58">
        <f t="shared" si="44"/>
        <v>46303</v>
      </c>
      <c r="R237" s="3" t="str">
        <f t="shared" si="42"/>
        <v>木</v>
      </c>
      <c r="S237" s="225"/>
      <c r="T237" s="227"/>
      <c r="U237" s="197"/>
      <c r="V237" s="225"/>
      <c r="W237" s="225"/>
      <c r="X237" s="227"/>
      <c r="Y237" s="197"/>
      <c r="Z237" s="225"/>
      <c r="AA237" s="225"/>
      <c r="AB237" s="227"/>
      <c r="AC237" s="197"/>
      <c r="AD237" s="225"/>
      <c r="AE237" s="225"/>
      <c r="AF237" s="225"/>
      <c r="AG237" s="221">
        <f t="shared" si="47"/>
        <v>0</v>
      </c>
      <c r="AH237" s="221"/>
      <c r="AI237" s="226"/>
      <c r="AJ237" s="226"/>
      <c r="AK237" s="226"/>
      <c r="AL237" s="226"/>
      <c r="AM237" s="226"/>
      <c r="AN237" s="226"/>
      <c r="AO237" s="226"/>
      <c r="AP237" s="226"/>
      <c r="AQ237" s="226"/>
      <c r="AR237" s="226"/>
      <c r="AS237" s="226"/>
      <c r="AT237" s="226"/>
      <c r="AU237" s="226"/>
      <c r="AV237" s="226"/>
      <c r="AW237" s="226"/>
      <c r="AX237" s="226"/>
      <c r="BA237" s="58">
        <f t="shared" si="45"/>
        <v>46303</v>
      </c>
      <c r="BB237" s="3" t="str">
        <f t="shared" si="43"/>
        <v>木</v>
      </c>
      <c r="BC237" s="221"/>
      <c r="BD237" s="222"/>
      <c r="BE237" s="220"/>
      <c r="BF237" s="221"/>
      <c r="BG237" s="221"/>
      <c r="BH237" s="222"/>
      <c r="BI237" s="220"/>
      <c r="BJ237" s="221"/>
      <c r="BK237" s="221"/>
      <c r="BL237" s="222"/>
      <c r="BM237" s="220"/>
      <c r="BN237" s="221"/>
      <c r="BO237" s="221"/>
      <c r="BP237" s="221"/>
      <c r="BQ237" s="221">
        <f t="shared" si="46"/>
        <v>0</v>
      </c>
      <c r="BR237" s="221"/>
      <c r="BS237" s="224"/>
      <c r="BT237" s="224"/>
      <c r="BU237" s="224"/>
      <c r="BV237" s="224"/>
      <c r="BW237" s="224"/>
      <c r="BX237" s="224"/>
      <c r="BY237" s="224"/>
      <c r="BZ237" s="224"/>
      <c r="CA237" s="224"/>
      <c r="CB237" s="224"/>
      <c r="CC237" s="224"/>
      <c r="CD237" s="224"/>
      <c r="CE237" s="224"/>
      <c r="CF237" s="224"/>
      <c r="CG237" s="224"/>
      <c r="CH237" s="224"/>
    </row>
    <row r="238" spans="17:86" x14ac:dyDescent="0.45">
      <c r="Q238" s="58">
        <f t="shared" si="44"/>
        <v>46304</v>
      </c>
      <c r="R238" s="3" t="str">
        <f t="shared" si="42"/>
        <v>金</v>
      </c>
      <c r="S238" s="225"/>
      <c r="T238" s="227"/>
      <c r="U238" s="197"/>
      <c r="V238" s="225"/>
      <c r="W238" s="225"/>
      <c r="X238" s="227"/>
      <c r="Y238" s="197"/>
      <c r="Z238" s="225"/>
      <c r="AA238" s="225"/>
      <c r="AB238" s="227"/>
      <c r="AC238" s="197"/>
      <c r="AD238" s="225"/>
      <c r="AE238" s="225"/>
      <c r="AF238" s="225"/>
      <c r="AG238" s="221">
        <f t="shared" si="47"/>
        <v>0</v>
      </c>
      <c r="AH238" s="221"/>
      <c r="AI238" s="226"/>
      <c r="AJ238" s="226"/>
      <c r="AK238" s="226"/>
      <c r="AL238" s="226"/>
      <c r="AM238" s="226"/>
      <c r="AN238" s="226"/>
      <c r="AO238" s="226"/>
      <c r="AP238" s="226"/>
      <c r="AQ238" s="226"/>
      <c r="AR238" s="226"/>
      <c r="AS238" s="226"/>
      <c r="AT238" s="226"/>
      <c r="AU238" s="226"/>
      <c r="AV238" s="226"/>
      <c r="AW238" s="226"/>
      <c r="AX238" s="226"/>
      <c r="BA238" s="58">
        <f t="shared" si="45"/>
        <v>46304</v>
      </c>
      <c r="BB238" s="3" t="str">
        <f t="shared" si="43"/>
        <v>金</v>
      </c>
      <c r="BC238" s="221"/>
      <c r="BD238" s="222"/>
      <c r="BE238" s="220"/>
      <c r="BF238" s="221"/>
      <c r="BG238" s="221"/>
      <c r="BH238" s="222"/>
      <c r="BI238" s="220"/>
      <c r="BJ238" s="221"/>
      <c r="BK238" s="221"/>
      <c r="BL238" s="222"/>
      <c r="BM238" s="220"/>
      <c r="BN238" s="221"/>
      <c r="BO238" s="221"/>
      <c r="BP238" s="221"/>
      <c r="BQ238" s="221">
        <f t="shared" si="46"/>
        <v>0</v>
      </c>
      <c r="BR238" s="221"/>
      <c r="BS238" s="224"/>
      <c r="BT238" s="224"/>
      <c r="BU238" s="224"/>
      <c r="BV238" s="224"/>
      <c r="BW238" s="224"/>
      <c r="BX238" s="224"/>
      <c r="BY238" s="224"/>
      <c r="BZ238" s="224"/>
      <c r="CA238" s="224"/>
      <c r="CB238" s="224"/>
      <c r="CC238" s="224"/>
      <c r="CD238" s="224"/>
      <c r="CE238" s="224"/>
      <c r="CF238" s="224"/>
      <c r="CG238" s="224"/>
      <c r="CH238" s="224"/>
    </row>
    <row r="239" spans="17:86" x14ac:dyDescent="0.45">
      <c r="Q239" s="58">
        <f t="shared" si="44"/>
        <v>46305</v>
      </c>
      <c r="R239" s="3" t="str">
        <f t="shared" si="42"/>
        <v>土</v>
      </c>
      <c r="S239" s="225"/>
      <c r="T239" s="227"/>
      <c r="U239" s="197"/>
      <c r="V239" s="225"/>
      <c r="W239" s="225"/>
      <c r="X239" s="227"/>
      <c r="Y239" s="197"/>
      <c r="Z239" s="225"/>
      <c r="AA239" s="225"/>
      <c r="AB239" s="227"/>
      <c r="AC239" s="197"/>
      <c r="AD239" s="225"/>
      <c r="AE239" s="225"/>
      <c r="AF239" s="225"/>
      <c r="AG239" s="221">
        <f t="shared" si="47"/>
        <v>0</v>
      </c>
      <c r="AH239" s="221"/>
      <c r="AI239" s="226"/>
      <c r="AJ239" s="226"/>
      <c r="AK239" s="226"/>
      <c r="AL239" s="226"/>
      <c r="AM239" s="226"/>
      <c r="AN239" s="226"/>
      <c r="AO239" s="226"/>
      <c r="AP239" s="226"/>
      <c r="AQ239" s="226"/>
      <c r="AR239" s="226"/>
      <c r="AS239" s="226"/>
      <c r="AT239" s="226"/>
      <c r="AU239" s="226"/>
      <c r="AV239" s="226"/>
      <c r="AW239" s="226"/>
      <c r="AX239" s="226"/>
      <c r="BA239" s="58">
        <f t="shared" si="45"/>
        <v>46305</v>
      </c>
      <c r="BB239" s="3" t="str">
        <f t="shared" si="43"/>
        <v>土</v>
      </c>
      <c r="BC239" s="221"/>
      <c r="BD239" s="222"/>
      <c r="BE239" s="220"/>
      <c r="BF239" s="221"/>
      <c r="BG239" s="221"/>
      <c r="BH239" s="222"/>
      <c r="BI239" s="220"/>
      <c r="BJ239" s="221"/>
      <c r="BK239" s="221"/>
      <c r="BL239" s="222"/>
      <c r="BM239" s="220"/>
      <c r="BN239" s="221"/>
      <c r="BO239" s="221"/>
      <c r="BP239" s="221"/>
      <c r="BQ239" s="221">
        <f t="shared" si="46"/>
        <v>0</v>
      </c>
      <c r="BR239" s="221"/>
      <c r="BS239" s="224"/>
      <c r="BT239" s="224"/>
      <c r="BU239" s="224"/>
      <c r="BV239" s="224"/>
      <c r="BW239" s="224"/>
      <c r="BX239" s="224"/>
      <c r="BY239" s="224"/>
      <c r="BZ239" s="224"/>
      <c r="CA239" s="224"/>
      <c r="CB239" s="224"/>
      <c r="CC239" s="224"/>
      <c r="CD239" s="224"/>
      <c r="CE239" s="224"/>
      <c r="CF239" s="224"/>
      <c r="CG239" s="224"/>
      <c r="CH239" s="224"/>
    </row>
    <row r="240" spans="17:86" x14ac:dyDescent="0.45">
      <c r="Q240" s="58">
        <f t="shared" si="44"/>
        <v>46306</v>
      </c>
      <c r="R240" s="3" t="str">
        <f t="shared" si="42"/>
        <v>日</v>
      </c>
      <c r="S240" s="225"/>
      <c r="T240" s="227"/>
      <c r="U240" s="197"/>
      <c r="V240" s="225"/>
      <c r="W240" s="225"/>
      <c r="X240" s="227"/>
      <c r="Y240" s="197"/>
      <c r="Z240" s="225"/>
      <c r="AA240" s="225"/>
      <c r="AB240" s="227"/>
      <c r="AC240" s="197"/>
      <c r="AD240" s="225"/>
      <c r="AE240" s="225"/>
      <c r="AF240" s="225"/>
      <c r="AG240" s="221">
        <f t="shared" si="47"/>
        <v>0</v>
      </c>
      <c r="AH240" s="221"/>
      <c r="AI240" s="226"/>
      <c r="AJ240" s="226"/>
      <c r="AK240" s="226"/>
      <c r="AL240" s="226"/>
      <c r="AM240" s="226"/>
      <c r="AN240" s="226"/>
      <c r="AO240" s="226"/>
      <c r="AP240" s="226"/>
      <c r="AQ240" s="226"/>
      <c r="AR240" s="226"/>
      <c r="AS240" s="226"/>
      <c r="AT240" s="226"/>
      <c r="AU240" s="226"/>
      <c r="AV240" s="226"/>
      <c r="AW240" s="226"/>
      <c r="AX240" s="226"/>
      <c r="BA240" s="58">
        <f t="shared" si="45"/>
        <v>46306</v>
      </c>
      <c r="BB240" s="3" t="str">
        <f t="shared" si="43"/>
        <v>日</v>
      </c>
      <c r="BC240" s="221"/>
      <c r="BD240" s="222"/>
      <c r="BE240" s="220"/>
      <c r="BF240" s="221"/>
      <c r="BG240" s="221"/>
      <c r="BH240" s="222"/>
      <c r="BI240" s="220"/>
      <c r="BJ240" s="221"/>
      <c r="BK240" s="221"/>
      <c r="BL240" s="222"/>
      <c r="BM240" s="220"/>
      <c r="BN240" s="221"/>
      <c r="BO240" s="221"/>
      <c r="BP240" s="221"/>
      <c r="BQ240" s="221">
        <f t="shared" si="46"/>
        <v>0</v>
      </c>
      <c r="BR240" s="221"/>
      <c r="BS240" s="224"/>
      <c r="BT240" s="224"/>
      <c r="BU240" s="224"/>
      <c r="BV240" s="224"/>
      <c r="BW240" s="224"/>
      <c r="BX240" s="224"/>
      <c r="BY240" s="224"/>
      <c r="BZ240" s="224"/>
      <c r="CA240" s="224"/>
      <c r="CB240" s="224"/>
      <c r="CC240" s="224"/>
      <c r="CD240" s="224"/>
      <c r="CE240" s="224"/>
      <c r="CF240" s="224"/>
      <c r="CG240" s="224"/>
      <c r="CH240" s="224"/>
    </row>
    <row r="241" spans="17:86" x14ac:dyDescent="0.45">
      <c r="Q241" s="58">
        <f t="shared" si="44"/>
        <v>46307</v>
      </c>
      <c r="R241" s="3" t="str">
        <f t="shared" si="42"/>
        <v>月</v>
      </c>
      <c r="S241" s="225"/>
      <c r="T241" s="227"/>
      <c r="U241" s="197"/>
      <c r="V241" s="225"/>
      <c r="W241" s="225"/>
      <c r="X241" s="227"/>
      <c r="Y241" s="197"/>
      <c r="Z241" s="225"/>
      <c r="AA241" s="225"/>
      <c r="AB241" s="227"/>
      <c r="AC241" s="197"/>
      <c r="AD241" s="225"/>
      <c r="AE241" s="225"/>
      <c r="AF241" s="225"/>
      <c r="AG241" s="221">
        <f t="shared" si="47"/>
        <v>0</v>
      </c>
      <c r="AH241" s="221"/>
      <c r="AI241" s="226"/>
      <c r="AJ241" s="226"/>
      <c r="AK241" s="226"/>
      <c r="AL241" s="226"/>
      <c r="AM241" s="226"/>
      <c r="AN241" s="226"/>
      <c r="AO241" s="226"/>
      <c r="AP241" s="226"/>
      <c r="AQ241" s="226"/>
      <c r="AR241" s="226"/>
      <c r="AS241" s="226"/>
      <c r="AT241" s="226"/>
      <c r="AU241" s="226"/>
      <c r="AV241" s="226"/>
      <c r="AW241" s="226"/>
      <c r="AX241" s="226"/>
      <c r="BA241" s="58">
        <f t="shared" si="45"/>
        <v>46307</v>
      </c>
      <c r="BB241" s="3" t="str">
        <f t="shared" si="43"/>
        <v>月</v>
      </c>
      <c r="BC241" s="221"/>
      <c r="BD241" s="222"/>
      <c r="BE241" s="220"/>
      <c r="BF241" s="221"/>
      <c r="BG241" s="221"/>
      <c r="BH241" s="222"/>
      <c r="BI241" s="220"/>
      <c r="BJ241" s="221"/>
      <c r="BK241" s="221"/>
      <c r="BL241" s="222"/>
      <c r="BM241" s="220"/>
      <c r="BN241" s="221"/>
      <c r="BO241" s="221"/>
      <c r="BP241" s="221"/>
      <c r="BQ241" s="221">
        <f t="shared" si="46"/>
        <v>0</v>
      </c>
      <c r="BR241" s="221"/>
      <c r="BS241" s="224"/>
      <c r="BT241" s="224"/>
      <c r="BU241" s="224"/>
      <c r="BV241" s="224"/>
      <c r="BW241" s="224"/>
      <c r="BX241" s="224"/>
      <c r="BY241" s="224"/>
      <c r="BZ241" s="224"/>
      <c r="CA241" s="224"/>
      <c r="CB241" s="224"/>
      <c r="CC241" s="224"/>
      <c r="CD241" s="224"/>
      <c r="CE241" s="224"/>
      <c r="CF241" s="224"/>
      <c r="CG241" s="224"/>
      <c r="CH241" s="224"/>
    </row>
    <row r="242" spans="17:86" x14ac:dyDescent="0.45">
      <c r="Q242" s="58">
        <f t="shared" si="44"/>
        <v>46308</v>
      </c>
      <c r="R242" s="3" t="str">
        <f t="shared" si="42"/>
        <v>火</v>
      </c>
      <c r="S242" s="225"/>
      <c r="T242" s="227"/>
      <c r="U242" s="197"/>
      <c r="V242" s="225"/>
      <c r="W242" s="225"/>
      <c r="X242" s="227"/>
      <c r="Y242" s="197"/>
      <c r="Z242" s="225"/>
      <c r="AA242" s="225"/>
      <c r="AB242" s="227"/>
      <c r="AC242" s="197"/>
      <c r="AD242" s="225"/>
      <c r="AE242" s="225"/>
      <c r="AF242" s="225"/>
      <c r="AG242" s="221">
        <f t="shared" si="47"/>
        <v>0</v>
      </c>
      <c r="AH242" s="221"/>
      <c r="AI242" s="226"/>
      <c r="AJ242" s="226"/>
      <c r="AK242" s="226"/>
      <c r="AL242" s="226"/>
      <c r="AM242" s="226"/>
      <c r="AN242" s="226"/>
      <c r="AO242" s="226"/>
      <c r="AP242" s="226"/>
      <c r="AQ242" s="226"/>
      <c r="AR242" s="226"/>
      <c r="AS242" s="226"/>
      <c r="AT242" s="226"/>
      <c r="AU242" s="226"/>
      <c r="AV242" s="226"/>
      <c r="AW242" s="226"/>
      <c r="AX242" s="226"/>
      <c r="BA242" s="58">
        <f t="shared" si="45"/>
        <v>46308</v>
      </c>
      <c r="BB242" s="3" t="str">
        <f t="shared" si="43"/>
        <v>火</v>
      </c>
      <c r="BC242" s="221"/>
      <c r="BD242" s="222"/>
      <c r="BE242" s="220"/>
      <c r="BF242" s="221"/>
      <c r="BG242" s="221"/>
      <c r="BH242" s="222"/>
      <c r="BI242" s="220"/>
      <c r="BJ242" s="221"/>
      <c r="BK242" s="221"/>
      <c r="BL242" s="222"/>
      <c r="BM242" s="220"/>
      <c r="BN242" s="221"/>
      <c r="BO242" s="221"/>
      <c r="BP242" s="221"/>
      <c r="BQ242" s="221">
        <f t="shared" si="46"/>
        <v>0</v>
      </c>
      <c r="BR242" s="221"/>
      <c r="BS242" s="224"/>
      <c r="BT242" s="224"/>
      <c r="BU242" s="224"/>
      <c r="BV242" s="224"/>
      <c r="BW242" s="224"/>
      <c r="BX242" s="224"/>
      <c r="BY242" s="224"/>
      <c r="BZ242" s="224"/>
      <c r="CA242" s="224"/>
      <c r="CB242" s="224"/>
      <c r="CC242" s="224"/>
      <c r="CD242" s="224"/>
      <c r="CE242" s="224"/>
      <c r="CF242" s="224"/>
      <c r="CG242" s="224"/>
      <c r="CH242" s="224"/>
    </row>
    <row r="243" spans="17:86" x14ac:dyDescent="0.45">
      <c r="Q243" s="58">
        <f t="shared" si="44"/>
        <v>46309</v>
      </c>
      <c r="R243" s="3" t="str">
        <f t="shared" si="42"/>
        <v>水</v>
      </c>
      <c r="S243" s="225"/>
      <c r="T243" s="227"/>
      <c r="U243" s="197"/>
      <c r="V243" s="225"/>
      <c r="W243" s="225"/>
      <c r="X243" s="227"/>
      <c r="Y243" s="197"/>
      <c r="Z243" s="225"/>
      <c r="AA243" s="225"/>
      <c r="AB243" s="227"/>
      <c r="AC243" s="197"/>
      <c r="AD243" s="225"/>
      <c r="AE243" s="225"/>
      <c r="AF243" s="225"/>
      <c r="AG243" s="221">
        <f t="shared" si="47"/>
        <v>0</v>
      </c>
      <c r="AH243" s="221"/>
      <c r="AI243" s="226"/>
      <c r="AJ243" s="226"/>
      <c r="AK243" s="226"/>
      <c r="AL243" s="226"/>
      <c r="AM243" s="226"/>
      <c r="AN243" s="226"/>
      <c r="AO243" s="226"/>
      <c r="AP243" s="226"/>
      <c r="AQ243" s="226"/>
      <c r="AR243" s="226"/>
      <c r="AS243" s="226"/>
      <c r="AT243" s="226"/>
      <c r="AU243" s="226"/>
      <c r="AV243" s="226"/>
      <c r="AW243" s="226"/>
      <c r="AX243" s="226"/>
      <c r="BA243" s="58">
        <f t="shared" si="45"/>
        <v>46309</v>
      </c>
      <c r="BB243" s="3" t="str">
        <f t="shared" si="43"/>
        <v>水</v>
      </c>
      <c r="BC243" s="221"/>
      <c r="BD243" s="222"/>
      <c r="BE243" s="220"/>
      <c r="BF243" s="221"/>
      <c r="BG243" s="221"/>
      <c r="BH243" s="222"/>
      <c r="BI243" s="220"/>
      <c r="BJ243" s="221"/>
      <c r="BK243" s="221"/>
      <c r="BL243" s="222"/>
      <c r="BM243" s="220"/>
      <c r="BN243" s="221"/>
      <c r="BO243" s="221"/>
      <c r="BP243" s="221"/>
      <c r="BQ243" s="221">
        <f t="shared" si="46"/>
        <v>0</v>
      </c>
      <c r="BR243" s="221"/>
      <c r="BS243" s="224"/>
      <c r="BT243" s="224"/>
      <c r="BU243" s="224"/>
      <c r="BV243" s="224"/>
      <c r="BW243" s="224"/>
      <c r="BX243" s="224"/>
      <c r="BY243" s="224"/>
      <c r="BZ243" s="224"/>
      <c r="CA243" s="224"/>
      <c r="CB243" s="224"/>
      <c r="CC243" s="224"/>
      <c r="CD243" s="224"/>
      <c r="CE243" s="224"/>
      <c r="CF243" s="224"/>
      <c r="CG243" s="224"/>
      <c r="CH243" s="224"/>
    </row>
    <row r="244" spans="17:86" x14ac:dyDescent="0.45">
      <c r="Q244" s="58">
        <f t="shared" si="44"/>
        <v>46310</v>
      </c>
      <c r="R244" s="3" t="str">
        <f t="shared" si="42"/>
        <v>木</v>
      </c>
      <c r="S244" s="225"/>
      <c r="T244" s="227"/>
      <c r="U244" s="197"/>
      <c r="V244" s="225"/>
      <c r="W244" s="225"/>
      <c r="X244" s="227"/>
      <c r="Y244" s="197"/>
      <c r="Z244" s="225"/>
      <c r="AA244" s="225"/>
      <c r="AB244" s="227"/>
      <c r="AC244" s="197"/>
      <c r="AD244" s="225"/>
      <c r="AE244" s="225"/>
      <c r="AF244" s="225"/>
      <c r="AG244" s="221">
        <f t="shared" si="47"/>
        <v>0</v>
      </c>
      <c r="AH244" s="221"/>
      <c r="AI244" s="226"/>
      <c r="AJ244" s="226"/>
      <c r="AK244" s="226"/>
      <c r="AL244" s="226"/>
      <c r="AM244" s="226"/>
      <c r="AN244" s="226"/>
      <c r="AO244" s="226"/>
      <c r="AP244" s="226"/>
      <c r="AQ244" s="226"/>
      <c r="AR244" s="226"/>
      <c r="AS244" s="226"/>
      <c r="AT244" s="226"/>
      <c r="AU244" s="226"/>
      <c r="AV244" s="226"/>
      <c r="AW244" s="226"/>
      <c r="AX244" s="226"/>
      <c r="BA244" s="58">
        <f t="shared" si="45"/>
        <v>46310</v>
      </c>
      <c r="BB244" s="3" t="str">
        <f t="shared" si="43"/>
        <v>木</v>
      </c>
      <c r="BC244" s="221"/>
      <c r="BD244" s="222"/>
      <c r="BE244" s="220"/>
      <c r="BF244" s="221"/>
      <c r="BG244" s="221"/>
      <c r="BH244" s="222"/>
      <c r="BI244" s="220"/>
      <c r="BJ244" s="221"/>
      <c r="BK244" s="221"/>
      <c r="BL244" s="222"/>
      <c r="BM244" s="220"/>
      <c r="BN244" s="221"/>
      <c r="BO244" s="221"/>
      <c r="BP244" s="221"/>
      <c r="BQ244" s="221">
        <f t="shared" si="46"/>
        <v>0</v>
      </c>
      <c r="BR244" s="221"/>
      <c r="BS244" s="224"/>
      <c r="BT244" s="224"/>
      <c r="BU244" s="224"/>
      <c r="BV244" s="224"/>
      <c r="BW244" s="224"/>
      <c r="BX244" s="224"/>
      <c r="BY244" s="224"/>
      <c r="BZ244" s="224"/>
      <c r="CA244" s="224"/>
      <c r="CB244" s="224"/>
      <c r="CC244" s="224"/>
      <c r="CD244" s="224"/>
      <c r="CE244" s="224"/>
      <c r="CF244" s="224"/>
      <c r="CG244" s="224"/>
      <c r="CH244" s="224"/>
    </row>
    <row r="245" spans="17:86" x14ac:dyDescent="0.45">
      <c r="Q245" s="58">
        <f t="shared" si="44"/>
        <v>46311</v>
      </c>
      <c r="R245" s="3" t="str">
        <f t="shared" si="42"/>
        <v>金</v>
      </c>
      <c r="S245" s="225"/>
      <c r="T245" s="227"/>
      <c r="U245" s="197"/>
      <c r="V245" s="225"/>
      <c r="W245" s="225"/>
      <c r="X245" s="227"/>
      <c r="Y245" s="197"/>
      <c r="Z245" s="225"/>
      <c r="AA245" s="225"/>
      <c r="AB245" s="227"/>
      <c r="AC245" s="197"/>
      <c r="AD245" s="225"/>
      <c r="AE245" s="225"/>
      <c r="AF245" s="225"/>
      <c r="AG245" s="221">
        <f t="shared" si="47"/>
        <v>0</v>
      </c>
      <c r="AH245" s="221"/>
      <c r="AI245" s="226"/>
      <c r="AJ245" s="226"/>
      <c r="AK245" s="226"/>
      <c r="AL245" s="226"/>
      <c r="AM245" s="226"/>
      <c r="AN245" s="226"/>
      <c r="AO245" s="226"/>
      <c r="AP245" s="226"/>
      <c r="AQ245" s="226"/>
      <c r="AR245" s="226"/>
      <c r="AS245" s="226"/>
      <c r="AT245" s="226"/>
      <c r="AU245" s="226"/>
      <c r="AV245" s="226"/>
      <c r="AW245" s="226"/>
      <c r="AX245" s="226"/>
      <c r="BA245" s="58">
        <f t="shared" si="45"/>
        <v>46311</v>
      </c>
      <c r="BB245" s="3" t="str">
        <f t="shared" si="43"/>
        <v>金</v>
      </c>
      <c r="BC245" s="221"/>
      <c r="BD245" s="222"/>
      <c r="BE245" s="220"/>
      <c r="BF245" s="221"/>
      <c r="BG245" s="221"/>
      <c r="BH245" s="222"/>
      <c r="BI245" s="220"/>
      <c r="BJ245" s="221"/>
      <c r="BK245" s="221"/>
      <c r="BL245" s="222"/>
      <c r="BM245" s="220"/>
      <c r="BN245" s="221"/>
      <c r="BO245" s="221"/>
      <c r="BP245" s="221"/>
      <c r="BQ245" s="221">
        <f t="shared" si="46"/>
        <v>0</v>
      </c>
      <c r="BR245" s="221"/>
      <c r="BS245" s="224"/>
      <c r="BT245" s="224"/>
      <c r="BU245" s="224"/>
      <c r="BV245" s="224"/>
      <c r="BW245" s="224"/>
      <c r="BX245" s="224"/>
      <c r="BY245" s="224"/>
      <c r="BZ245" s="224"/>
      <c r="CA245" s="224"/>
      <c r="CB245" s="224"/>
      <c r="CC245" s="224"/>
      <c r="CD245" s="224"/>
      <c r="CE245" s="224"/>
      <c r="CF245" s="224"/>
      <c r="CG245" s="224"/>
      <c r="CH245" s="224"/>
    </row>
    <row r="246" spans="17:86" x14ac:dyDescent="0.45">
      <c r="Q246" s="58">
        <f t="shared" si="44"/>
        <v>46312</v>
      </c>
      <c r="R246" s="3" t="str">
        <f t="shared" si="42"/>
        <v>土</v>
      </c>
      <c r="S246" s="225"/>
      <c r="T246" s="227"/>
      <c r="U246" s="197"/>
      <c r="V246" s="225"/>
      <c r="W246" s="225"/>
      <c r="X246" s="227"/>
      <c r="Y246" s="197"/>
      <c r="Z246" s="225"/>
      <c r="AA246" s="225"/>
      <c r="AB246" s="227"/>
      <c r="AC246" s="197"/>
      <c r="AD246" s="225"/>
      <c r="AE246" s="225"/>
      <c r="AF246" s="225"/>
      <c r="AG246" s="221">
        <f t="shared" si="47"/>
        <v>0</v>
      </c>
      <c r="AH246" s="221"/>
      <c r="AI246" s="226"/>
      <c r="AJ246" s="226"/>
      <c r="AK246" s="226"/>
      <c r="AL246" s="226"/>
      <c r="AM246" s="226"/>
      <c r="AN246" s="226"/>
      <c r="AO246" s="226"/>
      <c r="AP246" s="226"/>
      <c r="AQ246" s="226"/>
      <c r="AR246" s="226"/>
      <c r="AS246" s="226"/>
      <c r="AT246" s="226"/>
      <c r="AU246" s="226"/>
      <c r="AV246" s="226"/>
      <c r="AW246" s="226"/>
      <c r="AX246" s="226"/>
      <c r="BA246" s="58">
        <f t="shared" si="45"/>
        <v>46312</v>
      </c>
      <c r="BB246" s="3" t="str">
        <f t="shared" si="43"/>
        <v>土</v>
      </c>
      <c r="BC246" s="221"/>
      <c r="BD246" s="222"/>
      <c r="BE246" s="220"/>
      <c r="BF246" s="221"/>
      <c r="BG246" s="221"/>
      <c r="BH246" s="222"/>
      <c r="BI246" s="220"/>
      <c r="BJ246" s="221"/>
      <c r="BK246" s="221"/>
      <c r="BL246" s="222"/>
      <c r="BM246" s="220"/>
      <c r="BN246" s="221"/>
      <c r="BO246" s="221"/>
      <c r="BP246" s="221"/>
      <c r="BQ246" s="221">
        <f t="shared" si="46"/>
        <v>0</v>
      </c>
      <c r="BR246" s="221"/>
      <c r="BS246" s="224"/>
      <c r="BT246" s="224"/>
      <c r="BU246" s="224"/>
      <c r="BV246" s="224"/>
      <c r="BW246" s="224"/>
      <c r="BX246" s="224"/>
      <c r="BY246" s="224"/>
      <c r="BZ246" s="224"/>
      <c r="CA246" s="224"/>
      <c r="CB246" s="224"/>
      <c r="CC246" s="224"/>
      <c r="CD246" s="224"/>
      <c r="CE246" s="224"/>
      <c r="CF246" s="224"/>
      <c r="CG246" s="224"/>
      <c r="CH246" s="224"/>
    </row>
    <row r="247" spans="17:86" x14ac:dyDescent="0.45">
      <c r="Q247" s="58">
        <f t="shared" si="44"/>
        <v>46313</v>
      </c>
      <c r="R247" s="3" t="str">
        <f t="shared" si="42"/>
        <v>日</v>
      </c>
      <c r="S247" s="225"/>
      <c r="T247" s="227"/>
      <c r="U247" s="197"/>
      <c r="V247" s="225"/>
      <c r="W247" s="225"/>
      <c r="X247" s="227"/>
      <c r="Y247" s="197"/>
      <c r="Z247" s="225"/>
      <c r="AA247" s="225"/>
      <c r="AB247" s="227"/>
      <c r="AC247" s="197"/>
      <c r="AD247" s="225"/>
      <c r="AE247" s="225"/>
      <c r="AF247" s="225"/>
      <c r="AG247" s="221">
        <f t="shared" si="47"/>
        <v>0</v>
      </c>
      <c r="AH247" s="221"/>
      <c r="AI247" s="226"/>
      <c r="AJ247" s="226"/>
      <c r="AK247" s="226"/>
      <c r="AL247" s="226"/>
      <c r="AM247" s="226"/>
      <c r="AN247" s="226"/>
      <c r="AO247" s="226"/>
      <c r="AP247" s="226"/>
      <c r="AQ247" s="226"/>
      <c r="AR247" s="226"/>
      <c r="AS247" s="226"/>
      <c r="AT247" s="226"/>
      <c r="AU247" s="226"/>
      <c r="AV247" s="226"/>
      <c r="AW247" s="226"/>
      <c r="AX247" s="226"/>
      <c r="BA247" s="58">
        <f t="shared" si="45"/>
        <v>46313</v>
      </c>
      <c r="BB247" s="3" t="str">
        <f t="shared" si="43"/>
        <v>日</v>
      </c>
      <c r="BC247" s="221"/>
      <c r="BD247" s="222"/>
      <c r="BE247" s="220"/>
      <c r="BF247" s="221"/>
      <c r="BG247" s="221"/>
      <c r="BH247" s="222"/>
      <c r="BI247" s="220"/>
      <c r="BJ247" s="221"/>
      <c r="BK247" s="221"/>
      <c r="BL247" s="222"/>
      <c r="BM247" s="220"/>
      <c r="BN247" s="221"/>
      <c r="BO247" s="221"/>
      <c r="BP247" s="221"/>
      <c r="BQ247" s="221">
        <f t="shared" si="46"/>
        <v>0</v>
      </c>
      <c r="BR247" s="221"/>
      <c r="BS247" s="224"/>
      <c r="BT247" s="224"/>
      <c r="BU247" s="224"/>
      <c r="BV247" s="224"/>
      <c r="BW247" s="224"/>
      <c r="BX247" s="224"/>
      <c r="BY247" s="224"/>
      <c r="BZ247" s="224"/>
      <c r="CA247" s="224"/>
      <c r="CB247" s="224"/>
      <c r="CC247" s="224"/>
      <c r="CD247" s="224"/>
      <c r="CE247" s="224"/>
      <c r="CF247" s="224"/>
      <c r="CG247" s="224"/>
      <c r="CH247" s="224"/>
    </row>
    <row r="248" spans="17:86" x14ac:dyDescent="0.45">
      <c r="Q248" s="58">
        <f t="shared" si="44"/>
        <v>46314</v>
      </c>
      <c r="R248" s="3" t="str">
        <f t="shared" si="42"/>
        <v>月</v>
      </c>
      <c r="S248" s="225"/>
      <c r="T248" s="227"/>
      <c r="U248" s="197"/>
      <c r="V248" s="225"/>
      <c r="W248" s="225"/>
      <c r="X248" s="227"/>
      <c r="Y248" s="197"/>
      <c r="Z248" s="225"/>
      <c r="AA248" s="225"/>
      <c r="AB248" s="227"/>
      <c r="AC248" s="197"/>
      <c r="AD248" s="225"/>
      <c r="AE248" s="225"/>
      <c r="AF248" s="225"/>
      <c r="AG248" s="221">
        <f t="shared" si="47"/>
        <v>0</v>
      </c>
      <c r="AH248" s="221"/>
      <c r="AI248" s="226"/>
      <c r="AJ248" s="226"/>
      <c r="AK248" s="226"/>
      <c r="AL248" s="226"/>
      <c r="AM248" s="226"/>
      <c r="AN248" s="226"/>
      <c r="AO248" s="226"/>
      <c r="AP248" s="226"/>
      <c r="AQ248" s="226"/>
      <c r="AR248" s="226"/>
      <c r="AS248" s="226"/>
      <c r="AT248" s="226"/>
      <c r="AU248" s="226"/>
      <c r="AV248" s="226"/>
      <c r="AW248" s="226"/>
      <c r="AX248" s="226"/>
      <c r="BA248" s="58">
        <f t="shared" si="45"/>
        <v>46314</v>
      </c>
      <c r="BB248" s="3" t="str">
        <f t="shared" si="43"/>
        <v>月</v>
      </c>
      <c r="BC248" s="221"/>
      <c r="BD248" s="222"/>
      <c r="BE248" s="220"/>
      <c r="BF248" s="221"/>
      <c r="BG248" s="221"/>
      <c r="BH248" s="222"/>
      <c r="BI248" s="220"/>
      <c r="BJ248" s="221"/>
      <c r="BK248" s="221"/>
      <c r="BL248" s="222"/>
      <c r="BM248" s="220"/>
      <c r="BN248" s="221"/>
      <c r="BO248" s="221"/>
      <c r="BP248" s="221"/>
      <c r="BQ248" s="221">
        <f t="shared" si="46"/>
        <v>0</v>
      </c>
      <c r="BR248" s="221"/>
      <c r="BS248" s="224"/>
      <c r="BT248" s="224"/>
      <c r="BU248" s="224"/>
      <c r="BV248" s="224"/>
      <c r="BW248" s="224"/>
      <c r="BX248" s="224"/>
      <c r="BY248" s="224"/>
      <c r="BZ248" s="224"/>
      <c r="CA248" s="224"/>
      <c r="CB248" s="224"/>
      <c r="CC248" s="224"/>
      <c r="CD248" s="224"/>
      <c r="CE248" s="224"/>
      <c r="CF248" s="224"/>
      <c r="CG248" s="224"/>
      <c r="CH248" s="224"/>
    </row>
    <row r="249" spans="17:86" x14ac:dyDescent="0.45">
      <c r="Q249" s="58">
        <f t="shared" si="44"/>
        <v>46315</v>
      </c>
      <c r="R249" s="3" t="str">
        <f t="shared" si="42"/>
        <v>火</v>
      </c>
      <c r="S249" s="225"/>
      <c r="T249" s="227"/>
      <c r="U249" s="197"/>
      <c r="V249" s="225"/>
      <c r="W249" s="225"/>
      <c r="X249" s="227"/>
      <c r="Y249" s="197"/>
      <c r="Z249" s="225"/>
      <c r="AA249" s="225"/>
      <c r="AB249" s="227"/>
      <c r="AC249" s="197"/>
      <c r="AD249" s="225"/>
      <c r="AE249" s="225"/>
      <c r="AF249" s="225"/>
      <c r="AG249" s="221">
        <f t="shared" si="47"/>
        <v>0</v>
      </c>
      <c r="AH249" s="221"/>
      <c r="AI249" s="226"/>
      <c r="AJ249" s="226"/>
      <c r="AK249" s="226"/>
      <c r="AL249" s="226"/>
      <c r="AM249" s="226"/>
      <c r="AN249" s="226"/>
      <c r="AO249" s="226"/>
      <c r="AP249" s="226"/>
      <c r="AQ249" s="226"/>
      <c r="AR249" s="226"/>
      <c r="AS249" s="226"/>
      <c r="AT249" s="226"/>
      <c r="AU249" s="226"/>
      <c r="AV249" s="226"/>
      <c r="AW249" s="226"/>
      <c r="AX249" s="226"/>
      <c r="BA249" s="58">
        <f t="shared" si="45"/>
        <v>46315</v>
      </c>
      <c r="BB249" s="3" t="str">
        <f t="shared" si="43"/>
        <v>火</v>
      </c>
      <c r="BC249" s="221"/>
      <c r="BD249" s="222"/>
      <c r="BE249" s="220"/>
      <c r="BF249" s="221"/>
      <c r="BG249" s="221"/>
      <c r="BH249" s="222"/>
      <c r="BI249" s="220"/>
      <c r="BJ249" s="221"/>
      <c r="BK249" s="221"/>
      <c r="BL249" s="222"/>
      <c r="BM249" s="220"/>
      <c r="BN249" s="221"/>
      <c r="BO249" s="221"/>
      <c r="BP249" s="221"/>
      <c r="BQ249" s="221">
        <f t="shared" si="46"/>
        <v>0</v>
      </c>
      <c r="BR249" s="221"/>
      <c r="BS249" s="224"/>
      <c r="BT249" s="224"/>
      <c r="BU249" s="224"/>
      <c r="BV249" s="224"/>
      <c r="BW249" s="224"/>
      <c r="BX249" s="224"/>
      <c r="BY249" s="224"/>
      <c r="BZ249" s="224"/>
      <c r="CA249" s="224"/>
      <c r="CB249" s="224"/>
      <c r="CC249" s="224"/>
      <c r="CD249" s="224"/>
      <c r="CE249" s="224"/>
      <c r="CF249" s="224"/>
      <c r="CG249" s="224"/>
      <c r="CH249" s="224"/>
    </row>
    <row r="250" spans="17:86" x14ac:dyDescent="0.45">
      <c r="Q250" s="58">
        <f t="shared" si="44"/>
        <v>46316</v>
      </c>
      <c r="R250" s="3" t="str">
        <f t="shared" si="42"/>
        <v>水</v>
      </c>
      <c r="S250" s="225"/>
      <c r="T250" s="227"/>
      <c r="U250" s="197"/>
      <c r="V250" s="225"/>
      <c r="W250" s="225"/>
      <c r="X250" s="227"/>
      <c r="Y250" s="197"/>
      <c r="Z250" s="225"/>
      <c r="AA250" s="225"/>
      <c r="AB250" s="227"/>
      <c r="AC250" s="197"/>
      <c r="AD250" s="225"/>
      <c r="AE250" s="225"/>
      <c r="AF250" s="225"/>
      <c r="AG250" s="221">
        <f t="shared" si="47"/>
        <v>0</v>
      </c>
      <c r="AH250" s="221"/>
      <c r="AI250" s="226"/>
      <c r="AJ250" s="226"/>
      <c r="AK250" s="226"/>
      <c r="AL250" s="226"/>
      <c r="AM250" s="226"/>
      <c r="AN250" s="226"/>
      <c r="AO250" s="226"/>
      <c r="AP250" s="226"/>
      <c r="AQ250" s="226"/>
      <c r="AR250" s="226"/>
      <c r="AS250" s="226"/>
      <c r="AT250" s="226"/>
      <c r="AU250" s="226"/>
      <c r="AV250" s="226"/>
      <c r="AW250" s="226"/>
      <c r="AX250" s="226"/>
      <c r="BA250" s="58">
        <f t="shared" si="45"/>
        <v>46316</v>
      </c>
      <c r="BB250" s="3" t="str">
        <f t="shared" si="43"/>
        <v>水</v>
      </c>
      <c r="BC250" s="221"/>
      <c r="BD250" s="222"/>
      <c r="BE250" s="220"/>
      <c r="BF250" s="221"/>
      <c r="BG250" s="221"/>
      <c r="BH250" s="222"/>
      <c r="BI250" s="220"/>
      <c r="BJ250" s="221"/>
      <c r="BK250" s="221"/>
      <c r="BL250" s="222"/>
      <c r="BM250" s="220"/>
      <c r="BN250" s="221"/>
      <c r="BO250" s="221"/>
      <c r="BP250" s="221"/>
      <c r="BQ250" s="221">
        <f t="shared" si="46"/>
        <v>0</v>
      </c>
      <c r="BR250" s="221"/>
      <c r="BS250" s="224"/>
      <c r="BT250" s="224"/>
      <c r="BU250" s="224"/>
      <c r="BV250" s="224"/>
      <c r="BW250" s="224"/>
      <c r="BX250" s="224"/>
      <c r="BY250" s="224"/>
      <c r="BZ250" s="224"/>
      <c r="CA250" s="224"/>
      <c r="CB250" s="224"/>
      <c r="CC250" s="224"/>
      <c r="CD250" s="224"/>
      <c r="CE250" s="224"/>
      <c r="CF250" s="224"/>
      <c r="CG250" s="224"/>
      <c r="CH250" s="224"/>
    </row>
    <row r="251" spans="17:86" x14ac:dyDescent="0.45">
      <c r="Q251" s="58">
        <f t="shared" si="44"/>
        <v>46317</v>
      </c>
      <c r="R251" s="3" t="str">
        <f t="shared" si="42"/>
        <v>木</v>
      </c>
      <c r="S251" s="225"/>
      <c r="T251" s="227"/>
      <c r="U251" s="197"/>
      <c r="V251" s="225"/>
      <c r="W251" s="225"/>
      <c r="X251" s="227"/>
      <c r="Y251" s="197"/>
      <c r="Z251" s="225"/>
      <c r="AA251" s="225"/>
      <c r="AB251" s="227"/>
      <c r="AC251" s="197"/>
      <c r="AD251" s="225"/>
      <c r="AE251" s="225"/>
      <c r="AF251" s="225"/>
      <c r="AG251" s="221">
        <f t="shared" si="47"/>
        <v>0</v>
      </c>
      <c r="AH251" s="221"/>
      <c r="AI251" s="226"/>
      <c r="AJ251" s="226"/>
      <c r="AK251" s="226"/>
      <c r="AL251" s="226"/>
      <c r="AM251" s="226"/>
      <c r="AN251" s="226"/>
      <c r="AO251" s="226"/>
      <c r="AP251" s="226"/>
      <c r="AQ251" s="226"/>
      <c r="AR251" s="226"/>
      <c r="AS251" s="226"/>
      <c r="AT251" s="226"/>
      <c r="AU251" s="226"/>
      <c r="AV251" s="226"/>
      <c r="AW251" s="226"/>
      <c r="AX251" s="226"/>
      <c r="BA251" s="58">
        <f t="shared" si="45"/>
        <v>46317</v>
      </c>
      <c r="BB251" s="3" t="str">
        <f t="shared" si="43"/>
        <v>木</v>
      </c>
      <c r="BC251" s="221"/>
      <c r="BD251" s="222"/>
      <c r="BE251" s="220"/>
      <c r="BF251" s="221"/>
      <c r="BG251" s="221"/>
      <c r="BH251" s="222"/>
      <c r="BI251" s="220"/>
      <c r="BJ251" s="221"/>
      <c r="BK251" s="221"/>
      <c r="BL251" s="222"/>
      <c r="BM251" s="220"/>
      <c r="BN251" s="221"/>
      <c r="BO251" s="221"/>
      <c r="BP251" s="221"/>
      <c r="BQ251" s="221">
        <f t="shared" si="46"/>
        <v>0</v>
      </c>
      <c r="BR251" s="221"/>
      <c r="BS251" s="224"/>
      <c r="BT251" s="224"/>
      <c r="BU251" s="224"/>
      <c r="BV251" s="224"/>
      <c r="BW251" s="224"/>
      <c r="BX251" s="224"/>
      <c r="BY251" s="224"/>
      <c r="BZ251" s="224"/>
      <c r="CA251" s="224"/>
      <c r="CB251" s="224"/>
      <c r="CC251" s="224"/>
      <c r="CD251" s="224"/>
      <c r="CE251" s="224"/>
      <c r="CF251" s="224"/>
      <c r="CG251" s="224"/>
      <c r="CH251" s="224"/>
    </row>
    <row r="252" spans="17:86" x14ac:dyDescent="0.45">
      <c r="Q252" s="58">
        <f t="shared" si="44"/>
        <v>46318</v>
      </c>
      <c r="R252" s="3" t="str">
        <f t="shared" si="42"/>
        <v>金</v>
      </c>
      <c r="S252" s="225"/>
      <c r="T252" s="227"/>
      <c r="U252" s="197"/>
      <c r="V252" s="225"/>
      <c r="W252" s="225"/>
      <c r="X252" s="227"/>
      <c r="Y252" s="197"/>
      <c r="Z252" s="225"/>
      <c r="AA252" s="225"/>
      <c r="AB252" s="227"/>
      <c r="AC252" s="197"/>
      <c r="AD252" s="225"/>
      <c r="AE252" s="225"/>
      <c r="AF252" s="225"/>
      <c r="AG252" s="221">
        <f t="shared" si="47"/>
        <v>0</v>
      </c>
      <c r="AH252" s="221"/>
      <c r="AI252" s="226"/>
      <c r="AJ252" s="226"/>
      <c r="AK252" s="226"/>
      <c r="AL252" s="226"/>
      <c r="AM252" s="226"/>
      <c r="AN252" s="226"/>
      <c r="AO252" s="226"/>
      <c r="AP252" s="226"/>
      <c r="AQ252" s="226"/>
      <c r="AR252" s="226"/>
      <c r="AS252" s="226"/>
      <c r="AT252" s="226"/>
      <c r="AU252" s="226"/>
      <c r="AV252" s="226"/>
      <c r="AW252" s="226"/>
      <c r="AX252" s="226"/>
      <c r="BA252" s="58">
        <f t="shared" si="45"/>
        <v>46318</v>
      </c>
      <c r="BB252" s="3" t="str">
        <f t="shared" si="43"/>
        <v>金</v>
      </c>
      <c r="BC252" s="221"/>
      <c r="BD252" s="222"/>
      <c r="BE252" s="220"/>
      <c r="BF252" s="221"/>
      <c r="BG252" s="221"/>
      <c r="BH252" s="222"/>
      <c r="BI252" s="220"/>
      <c r="BJ252" s="221"/>
      <c r="BK252" s="221"/>
      <c r="BL252" s="222"/>
      <c r="BM252" s="220"/>
      <c r="BN252" s="221"/>
      <c r="BO252" s="221"/>
      <c r="BP252" s="221"/>
      <c r="BQ252" s="221">
        <f t="shared" si="46"/>
        <v>0</v>
      </c>
      <c r="BR252" s="221"/>
      <c r="BS252" s="224"/>
      <c r="BT252" s="224"/>
      <c r="BU252" s="224"/>
      <c r="BV252" s="224"/>
      <c r="BW252" s="224"/>
      <c r="BX252" s="224"/>
      <c r="BY252" s="224"/>
      <c r="BZ252" s="224"/>
      <c r="CA252" s="224"/>
      <c r="CB252" s="224"/>
      <c r="CC252" s="224"/>
      <c r="CD252" s="224"/>
      <c r="CE252" s="224"/>
      <c r="CF252" s="224"/>
      <c r="CG252" s="224"/>
      <c r="CH252" s="224"/>
    </row>
    <row r="253" spans="17:86" x14ac:dyDescent="0.45">
      <c r="Q253" s="58">
        <f t="shared" si="44"/>
        <v>46319</v>
      </c>
      <c r="R253" s="3" t="str">
        <f t="shared" si="42"/>
        <v>土</v>
      </c>
      <c r="S253" s="225"/>
      <c r="T253" s="227"/>
      <c r="U253" s="197"/>
      <c r="V253" s="225"/>
      <c r="W253" s="225"/>
      <c r="X253" s="227"/>
      <c r="Y253" s="197"/>
      <c r="Z253" s="225"/>
      <c r="AA253" s="225"/>
      <c r="AB253" s="227"/>
      <c r="AC253" s="197"/>
      <c r="AD253" s="225"/>
      <c r="AE253" s="225"/>
      <c r="AF253" s="225"/>
      <c r="AG253" s="221">
        <f t="shared" si="47"/>
        <v>0</v>
      </c>
      <c r="AH253" s="221"/>
      <c r="AI253" s="226"/>
      <c r="AJ253" s="226"/>
      <c r="AK253" s="226"/>
      <c r="AL253" s="226"/>
      <c r="AM253" s="226"/>
      <c r="AN253" s="226"/>
      <c r="AO253" s="226"/>
      <c r="AP253" s="226"/>
      <c r="AQ253" s="226"/>
      <c r="AR253" s="226"/>
      <c r="AS253" s="226"/>
      <c r="AT253" s="226"/>
      <c r="AU253" s="226"/>
      <c r="AV253" s="226"/>
      <c r="AW253" s="226"/>
      <c r="AX253" s="226"/>
      <c r="BA253" s="58">
        <f t="shared" si="45"/>
        <v>46319</v>
      </c>
      <c r="BB253" s="3" t="str">
        <f t="shared" si="43"/>
        <v>土</v>
      </c>
      <c r="BC253" s="221"/>
      <c r="BD253" s="222"/>
      <c r="BE253" s="220"/>
      <c r="BF253" s="221"/>
      <c r="BG253" s="221"/>
      <c r="BH253" s="222"/>
      <c r="BI253" s="220"/>
      <c r="BJ253" s="221"/>
      <c r="BK253" s="221"/>
      <c r="BL253" s="222"/>
      <c r="BM253" s="220"/>
      <c r="BN253" s="221"/>
      <c r="BO253" s="221"/>
      <c r="BP253" s="221"/>
      <c r="BQ253" s="221">
        <f t="shared" si="46"/>
        <v>0</v>
      </c>
      <c r="BR253" s="221"/>
      <c r="BS253" s="224"/>
      <c r="BT253" s="224"/>
      <c r="BU253" s="224"/>
      <c r="BV253" s="224"/>
      <c r="BW253" s="224"/>
      <c r="BX253" s="224"/>
      <c r="BY253" s="224"/>
      <c r="BZ253" s="224"/>
      <c r="CA253" s="224"/>
      <c r="CB253" s="224"/>
      <c r="CC253" s="224"/>
      <c r="CD253" s="224"/>
      <c r="CE253" s="224"/>
      <c r="CF253" s="224"/>
      <c r="CG253" s="224"/>
      <c r="CH253" s="224"/>
    </row>
    <row r="254" spans="17:86" x14ac:dyDescent="0.45">
      <c r="Q254" s="58">
        <f t="shared" si="44"/>
        <v>46320</v>
      </c>
      <c r="R254" s="3" t="str">
        <f t="shared" si="42"/>
        <v>日</v>
      </c>
      <c r="S254" s="225"/>
      <c r="T254" s="227"/>
      <c r="U254" s="197"/>
      <c r="V254" s="225"/>
      <c r="W254" s="225"/>
      <c r="X254" s="227"/>
      <c r="Y254" s="197"/>
      <c r="Z254" s="225"/>
      <c r="AA254" s="225"/>
      <c r="AB254" s="227"/>
      <c r="AC254" s="197"/>
      <c r="AD254" s="225"/>
      <c r="AE254" s="225"/>
      <c r="AF254" s="225"/>
      <c r="AG254" s="221">
        <f t="shared" si="47"/>
        <v>0</v>
      </c>
      <c r="AH254" s="221"/>
      <c r="AI254" s="226"/>
      <c r="AJ254" s="226"/>
      <c r="AK254" s="226"/>
      <c r="AL254" s="226"/>
      <c r="AM254" s="226"/>
      <c r="AN254" s="226"/>
      <c r="AO254" s="226"/>
      <c r="AP254" s="226"/>
      <c r="AQ254" s="226"/>
      <c r="AR254" s="226"/>
      <c r="AS254" s="226"/>
      <c r="AT254" s="226"/>
      <c r="AU254" s="226"/>
      <c r="AV254" s="226"/>
      <c r="AW254" s="226"/>
      <c r="AX254" s="226"/>
      <c r="BA254" s="58">
        <f t="shared" si="45"/>
        <v>46320</v>
      </c>
      <c r="BB254" s="3" t="str">
        <f t="shared" si="43"/>
        <v>日</v>
      </c>
      <c r="BC254" s="221"/>
      <c r="BD254" s="222"/>
      <c r="BE254" s="220"/>
      <c r="BF254" s="221"/>
      <c r="BG254" s="221"/>
      <c r="BH254" s="222"/>
      <c r="BI254" s="220"/>
      <c r="BJ254" s="221"/>
      <c r="BK254" s="221"/>
      <c r="BL254" s="222"/>
      <c r="BM254" s="220"/>
      <c r="BN254" s="221"/>
      <c r="BO254" s="221"/>
      <c r="BP254" s="221"/>
      <c r="BQ254" s="221">
        <f t="shared" si="46"/>
        <v>0</v>
      </c>
      <c r="BR254" s="221"/>
      <c r="BS254" s="224"/>
      <c r="BT254" s="224"/>
      <c r="BU254" s="224"/>
      <c r="BV254" s="224"/>
      <c r="BW254" s="224"/>
      <c r="BX254" s="224"/>
      <c r="BY254" s="224"/>
      <c r="BZ254" s="224"/>
      <c r="CA254" s="224"/>
      <c r="CB254" s="224"/>
      <c r="CC254" s="224"/>
      <c r="CD254" s="224"/>
      <c r="CE254" s="224"/>
      <c r="CF254" s="224"/>
      <c r="CG254" s="224"/>
      <c r="CH254" s="224"/>
    </row>
    <row r="255" spans="17:86" x14ac:dyDescent="0.45">
      <c r="Q255" s="58">
        <f t="shared" si="44"/>
        <v>46321</v>
      </c>
      <c r="R255" s="3" t="str">
        <f t="shared" si="42"/>
        <v>月</v>
      </c>
      <c r="S255" s="225"/>
      <c r="T255" s="227"/>
      <c r="U255" s="197"/>
      <c r="V255" s="225"/>
      <c r="W255" s="225"/>
      <c r="X255" s="227"/>
      <c r="Y255" s="197"/>
      <c r="Z255" s="225"/>
      <c r="AA255" s="225"/>
      <c r="AB255" s="227"/>
      <c r="AC255" s="197"/>
      <c r="AD255" s="225"/>
      <c r="AE255" s="225"/>
      <c r="AF255" s="225"/>
      <c r="AG255" s="221">
        <f t="shared" si="47"/>
        <v>0</v>
      </c>
      <c r="AH255" s="221"/>
      <c r="AI255" s="226"/>
      <c r="AJ255" s="226"/>
      <c r="AK255" s="226"/>
      <c r="AL255" s="226"/>
      <c r="AM255" s="226"/>
      <c r="AN255" s="226"/>
      <c r="AO255" s="226"/>
      <c r="AP255" s="226"/>
      <c r="AQ255" s="226"/>
      <c r="AR255" s="226"/>
      <c r="AS255" s="226"/>
      <c r="AT255" s="226"/>
      <c r="AU255" s="226"/>
      <c r="AV255" s="226"/>
      <c r="AW255" s="226"/>
      <c r="AX255" s="226"/>
      <c r="BA255" s="58">
        <f t="shared" si="45"/>
        <v>46321</v>
      </c>
      <c r="BB255" s="3" t="str">
        <f t="shared" si="43"/>
        <v>月</v>
      </c>
      <c r="BC255" s="221"/>
      <c r="BD255" s="222"/>
      <c r="BE255" s="220"/>
      <c r="BF255" s="221"/>
      <c r="BG255" s="221"/>
      <c r="BH255" s="222"/>
      <c r="BI255" s="220"/>
      <c r="BJ255" s="221"/>
      <c r="BK255" s="221"/>
      <c r="BL255" s="222"/>
      <c r="BM255" s="220"/>
      <c r="BN255" s="221"/>
      <c r="BO255" s="221"/>
      <c r="BP255" s="221"/>
      <c r="BQ255" s="221">
        <f t="shared" si="46"/>
        <v>0</v>
      </c>
      <c r="BR255" s="221"/>
      <c r="BS255" s="224"/>
      <c r="BT255" s="224"/>
      <c r="BU255" s="224"/>
      <c r="BV255" s="224"/>
      <c r="BW255" s="224"/>
      <c r="BX255" s="224"/>
      <c r="BY255" s="224"/>
      <c r="BZ255" s="224"/>
      <c r="CA255" s="224"/>
      <c r="CB255" s="224"/>
      <c r="CC255" s="224"/>
      <c r="CD255" s="224"/>
      <c r="CE255" s="224"/>
      <c r="CF255" s="224"/>
      <c r="CG255" s="224"/>
      <c r="CH255" s="224"/>
    </row>
    <row r="256" spans="17:86" x14ac:dyDescent="0.45">
      <c r="Q256" s="58">
        <f t="shared" si="44"/>
        <v>46322</v>
      </c>
      <c r="R256" s="3" t="str">
        <f t="shared" si="42"/>
        <v>火</v>
      </c>
      <c r="S256" s="225"/>
      <c r="T256" s="227"/>
      <c r="U256" s="197"/>
      <c r="V256" s="225"/>
      <c r="W256" s="225"/>
      <c r="X256" s="227"/>
      <c r="Y256" s="197"/>
      <c r="Z256" s="225"/>
      <c r="AA256" s="225"/>
      <c r="AB256" s="227"/>
      <c r="AC256" s="197"/>
      <c r="AD256" s="225"/>
      <c r="AE256" s="225"/>
      <c r="AF256" s="225"/>
      <c r="AG256" s="221">
        <f t="shared" si="47"/>
        <v>0</v>
      </c>
      <c r="AH256" s="221"/>
      <c r="AI256" s="226"/>
      <c r="AJ256" s="226"/>
      <c r="AK256" s="226"/>
      <c r="AL256" s="226"/>
      <c r="AM256" s="226"/>
      <c r="AN256" s="226"/>
      <c r="AO256" s="226"/>
      <c r="AP256" s="226"/>
      <c r="AQ256" s="226"/>
      <c r="AR256" s="226"/>
      <c r="AS256" s="226"/>
      <c r="AT256" s="226"/>
      <c r="AU256" s="226"/>
      <c r="AV256" s="226"/>
      <c r="AW256" s="226"/>
      <c r="AX256" s="226"/>
      <c r="BA256" s="58">
        <f t="shared" si="45"/>
        <v>46322</v>
      </c>
      <c r="BB256" s="3" t="str">
        <f t="shared" si="43"/>
        <v>火</v>
      </c>
      <c r="BC256" s="221"/>
      <c r="BD256" s="222"/>
      <c r="BE256" s="220"/>
      <c r="BF256" s="221"/>
      <c r="BG256" s="221"/>
      <c r="BH256" s="222"/>
      <c r="BI256" s="220"/>
      <c r="BJ256" s="221"/>
      <c r="BK256" s="221"/>
      <c r="BL256" s="222"/>
      <c r="BM256" s="220"/>
      <c r="BN256" s="221"/>
      <c r="BO256" s="221"/>
      <c r="BP256" s="221"/>
      <c r="BQ256" s="221">
        <f t="shared" si="46"/>
        <v>0</v>
      </c>
      <c r="BR256" s="221"/>
      <c r="BS256" s="224"/>
      <c r="BT256" s="224"/>
      <c r="BU256" s="224"/>
      <c r="BV256" s="224"/>
      <c r="BW256" s="224"/>
      <c r="BX256" s="224"/>
      <c r="BY256" s="224"/>
      <c r="BZ256" s="224"/>
      <c r="CA256" s="224"/>
      <c r="CB256" s="224"/>
      <c r="CC256" s="224"/>
      <c r="CD256" s="224"/>
      <c r="CE256" s="224"/>
      <c r="CF256" s="224"/>
      <c r="CG256" s="224"/>
      <c r="CH256" s="224"/>
    </row>
    <row r="257" spans="17:86" x14ac:dyDescent="0.45">
      <c r="Q257" s="58">
        <f t="shared" si="44"/>
        <v>46323</v>
      </c>
      <c r="R257" s="3" t="str">
        <f t="shared" si="42"/>
        <v>水</v>
      </c>
      <c r="S257" s="225"/>
      <c r="T257" s="227"/>
      <c r="U257" s="197"/>
      <c r="V257" s="225"/>
      <c r="W257" s="225"/>
      <c r="X257" s="227"/>
      <c r="Y257" s="197"/>
      <c r="Z257" s="225"/>
      <c r="AA257" s="225"/>
      <c r="AB257" s="227"/>
      <c r="AC257" s="197"/>
      <c r="AD257" s="225"/>
      <c r="AE257" s="225"/>
      <c r="AF257" s="225"/>
      <c r="AG257" s="221">
        <f t="shared" si="47"/>
        <v>0</v>
      </c>
      <c r="AH257" s="221"/>
      <c r="AI257" s="226"/>
      <c r="AJ257" s="226"/>
      <c r="AK257" s="226"/>
      <c r="AL257" s="226"/>
      <c r="AM257" s="226"/>
      <c r="AN257" s="226"/>
      <c r="AO257" s="226"/>
      <c r="AP257" s="226"/>
      <c r="AQ257" s="226"/>
      <c r="AR257" s="226"/>
      <c r="AS257" s="226"/>
      <c r="AT257" s="226"/>
      <c r="AU257" s="226"/>
      <c r="AV257" s="226"/>
      <c r="AW257" s="226"/>
      <c r="AX257" s="226"/>
      <c r="BA257" s="58">
        <f t="shared" si="45"/>
        <v>46323</v>
      </c>
      <c r="BB257" s="3" t="str">
        <f t="shared" si="43"/>
        <v>水</v>
      </c>
      <c r="BC257" s="221"/>
      <c r="BD257" s="222"/>
      <c r="BE257" s="220"/>
      <c r="BF257" s="221"/>
      <c r="BG257" s="221"/>
      <c r="BH257" s="222"/>
      <c r="BI257" s="220"/>
      <c r="BJ257" s="221"/>
      <c r="BK257" s="221"/>
      <c r="BL257" s="222"/>
      <c r="BM257" s="220"/>
      <c r="BN257" s="221"/>
      <c r="BO257" s="221"/>
      <c r="BP257" s="221"/>
      <c r="BQ257" s="221">
        <f t="shared" si="46"/>
        <v>0</v>
      </c>
      <c r="BR257" s="221"/>
      <c r="BS257" s="224"/>
      <c r="BT257" s="224"/>
      <c r="BU257" s="224"/>
      <c r="BV257" s="224"/>
      <c r="BW257" s="224"/>
      <c r="BX257" s="224"/>
      <c r="BY257" s="224"/>
      <c r="BZ257" s="224"/>
      <c r="CA257" s="224"/>
      <c r="CB257" s="224"/>
      <c r="CC257" s="224"/>
      <c r="CD257" s="224"/>
      <c r="CE257" s="224"/>
      <c r="CF257" s="224"/>
      <c r="CG257" s="224"/>
      <c r="CH257" s="224"/>
    </row>
    <row r="258" spans="17:86" x14ac:dyDescent="0.45">
      <c r="Q258" s="58">
        <f t="shared" si="44"/>
        <v>46324</v>
      </c>
      <c r="R258" s="3" t="str">
        <f t="shared" si="42"/>
        <v>木</v>
      </c>
      <c r="S258" s="225"/>
      <c r="T258" s="227"/>
      <c r="U258" s="197"/>
      <c r="V258" s="225"/>
      <c r="W258" s="225"/>
      <c r="X258" s="227"/>
      <c r="Y258" s="197"/>
      <c r="Z258" s="225"/>
      <c r="AA258" s="225"/>
      <c r="AB258" s="227"/>
      <c r="AC258" s="197"/>
      <c r="AD258" s="225"/>
      <c r="AE258" s="225"/>
      <c r="AF258" s="225"/>
      <c r="AG258" s="221">
        <f t="shared" si="47"/>
        <v>0</v>
      </c>
      <c r="AH258" s="221"/>
      <c r="AI258" s="226"/>
      <c r="AJ258" s="226"/>
      <c r="AK258" s="226"/>
      <c r="AL258" s="226"/>
      <c r="AM258" s="226"/>
      <c r="AN258" s="226"/>
      <c r="AO258" s="226"/>
      <c r="AP258" s="226"/>
      <c r="AQ258" s="226"/>
      <c r="AR258" s="226"/>
      <c r="AS258" s="226"/>
      <c r="AT258" s="226"/>
      <c r="AU258" s="226"/>
      <c r="AV258" s="226"/>
      <c r="AW258" s="226"/>
      <c r="AX258" s="226"/>
      <c r="BA258" s="58">
        <f t="shared" si="45"/>
        <v>46324</v>
      </c>
      <c r="BB258" s="3" t="str">
        <f t="shared" si="43"/>
        <v>木</v>
      </c>
      <c r="BC258" s="221"/>
      <c r="BD258" s="222"/>
      <c r="BE258" s="220"/>
      <c r="BF258" s="221"/>
      <c r="BG258" s="221"/>
      <c r="BH258" s="222"/>
      <c r="BI258" s="220"/>
      <c r="BJ258" s="221"/>
      <c r="BK258" s="221"/>
      <c r="BL258" s="222"/>
      <c r="BM258" s="220"/>
      <c r="BN258" s="221"/>
      <c r="BO258" s="221"/>
      <c r="BP258" s="221"/>
      <c r="BQ258" s="221">
        <f t="shared" si="46"/>
        <v>0</v>
      </c>
      <c r="BR258" s="221"/>
      <c r="BS258" s="224"/>
      <c r="BT258" s="224"/>
      <c r="BU258" s="224"/>
      <c r="BV258" s="224"/>
      <c r="BW258" s="224"/>
      <c r="BX258" s="224"/>
      <c r="BY258" s="224"/>
      <c r="BZ258" s="224"/>
      <c r="CA258" s="224"/>
      <c r="CB258" s="224"/>
      <c r="CC258" s="224"/>
      <c r="CD258" s="224"/>
      <c r="CE258" s="224"/>
      <c r="CF258" s="224"/>
      <c r="CG258" s="224"/>
      <c r="CH258" s="224"/>
    </row>
    <row r="259" spans="17:86" x14ac:dyDescent="0.45">
      <c r="Q259" s="58">
        <f t="shared" si="44"/>
        <v>46325</v>
      </c>
      <c r="R259" s="3" t="str">
        <f t="shared" si="42"/>
        <v>金</v>
      </c>
      <c r="S259" s="225"/>
      <c r="T259" s="227"/>
      <c r="U259" s="197"/>
      <c r="V259" s="225"/>
      <c r="W259" s="225"/>
      <c r="X259" s="227"/>
      <c r="Y259" s="197"/>
      <c r="Z259" s="225"/>
      <c r="AA259" s="225"/>
      <c r="AB259" s="227"/>
      <c r="AC259" s="197"/>
      <c r="AD259" s="225"/>
      <c r="AE259" s="225"/>
      <c r="AF259" s="225"/>
      <c r="AG259" s="221">
        <f t="shared" si="47"/>
        <v>0</v>
      </c>
      <c r="AH259" s="221"/>
      <c r="AI259" s="226"/>
      <c r="AJ259" s="226"/>
      <c r="AK259" s="226"/>
      <c r="AL259" s="226"/>
      <c r="AM259" s="226"/>
      <c r="AN259" s="226"/>
      <c r="AO259" s="226"/>
      <c r="AP259" s="226"/>
      <c r="AQ259" s="226"/>
      <c r="AR259" s="226"/>
      <c r="AS259" s="226"/>
      <c r="AT259" s="226"/>
      <c r="AU259" s="226"/>
      <c r="AV259" s="226"/>
      <c r="AW259" s="226"/>
      <c r="AX259" s="226"/>
      <c r="BA259" s="58">
        <f t="shared" si="45"/>
        <v>46325</v>
      </c>
      <c r="BB259" s="3" t="str">
        <f t="shared" si="43"/>
        <v>金</v>
      </c>
      <c r="BC259" s="221"/>
      <c r="BD259" s="222"/>
      <c r="BE259" s="220"/>
      <c r="BF259" s="221"/>
      <c r="BG259" s="221"/>
      <c r="BH259" s="222"/>
      <c r="BI259" s="220"/>
      <c r="BJ259" s="221"/>
      <c r="BK259" s="221"/>
      <c r="BL259" s="222"/>
      <c r="BM259" s="220"/>
      <c r="BN259" s="221"/>
      <c r="BO259" s="221"/>
      <c r="BP259" s="221"/>
      <c r="BQ259" s="221">
        <f t="shared" si="46"/>
        <v>0</v>
      </c>
      <c r="BR259" s="221"/>
      <c r="BS259" s="224"/>
      <c r="BT259" s="224"/>
      <c r="BU259" s="224"/>
      <c r="BV259" s="224"/>
      <c r="BW259" s="224"/>
      <c r="BX259" s="224"/>
      <c r="BY259" s="224"/>
      <c r="BZ259" s="224"/>
      <c r="CA259" s="224"/>
      <c r="CB259" s="224"/>
      <c r="CC259" s="224"/>
      <c r="CD259" s="224"/>
      <c r="CE259" s="224"/>
      <c r="CF259" s="224"/>
      <c r="CG259" s="224"/>
      <c r="CH259" s="224"/>
    </row>
    <row r="260" spans="17:86" x14ac:dyDescent="0.45">
      <c r="Q260" s="58">
        <f t="shared" si="44"/>
        <v>46326</v>
      </c>
      <c r="R260" s="3" t="str">
        <f t="shared" si="42"/>
        <v>土</v>
      </c>
      <c r="S260" s="225"/>
      <c r="T260" s="227"/>
      <c r="U260" s="197"/>
      <c r="V260" s="225"/>
      <c r="W260" s="225"/>
      <c r="X260" s="227"/>
      <c r="Y260" s="197"/>
      <c r="Z260" s="225"/>
      <c r="AA260" s="225"/>
      <c r="AB260" s="227"/>
      <c r="AC260" s="197"/>
      <c r="AD260" s="225"/>
      <c r="AE260" s="225"/>
      <c r="AF260" s="225"/>
      <c r="AG260" s="221">
        <f t="shared" si="47"/>
        <v>0</v>
      </c>
      <c r="AH260" s="221"/>
      <c r="AI260" s="226"/>
      <c r="AJ260" s="226"/>
      <c r="AK260" s="226"/>
      <c r="AL260" s="226"/>
      <c r="AM260" s="226"/>
      <c r="AN260" s="226"/>
      <c r="AO260" s="226"/>
      <c r="AP260" s="226"/>
      <c r="AQ260" s="226"/>
      <c r="AR260" s="226"/>
      <c r="AS260" s="226"/>
      <c r="AT260" s="226"/>
      <c r="AU260" s="226"/>
      <c r="AV260" s="226"/>
      <c r="AW260" s="226"/>
      <c r="AX260" s="226"/>
      <c r="BA260" s="58">
        <f t="shared" si="45"/>
        <v>46326</v>
      </c>
      <c r="BB260" s="3" t="str">
        <f t="shared" si="43"/>
        <v>土</v>
      </c>
      <c r="BC260" s="221"/>
      <c r="BD260" s="222"/>
      <c r="BE260" s="220"/>
      <c r="BF260" s="221"/>
      <c r="BG260" s="221"/>
      <c r="BH260" s="222"/>
      <c r="BI260" s="220"/>
      <c r="BJ260" s="221"/>
      <c r="BK260" s="221"/>
      <c r="BL260" s="222"/>
      <c r="BM260" s="220"/>
      <c r="BN260" s="221"/>
      <c r="BO260" s="221"/>
      <c r="BP260" s="221"/>
      <c r="BQ260" s="221">
        <f t="shared" si="46"/>
        <v>0</v>
      </c>
      <c r="BR260" s="221"/>
      <c r="BS260" s="224"/>
      <c r="BT260" s="224"/>
      <c r="BU260" s="224"/>
      <c r="BV260" s="224"/>
      <c r="BW260" s="224"/>
      <c r="BX260" s="224"/>
      <c r="BY260" s="224"/>
      <c r="BZ260" s="224"/>
      <c r="CA260" s="224"/>
      <c r="CB260" s="224"/>
      <c r="CC260" s="224"/>
      <c r="CD260" s="224"/>
      <c r="CE260" s="224"/>
      <c r="CF260" s="224"/>
      <c r="CG260" s="224"/>
      <c r="CH260" s="224"/>
    </row>
    <row r="261" spans="17:86" x14ac:dyDescent="0.45">
      <c r="AE261" s="219" t="s">
        <v>14</v>
      </c>
      <c r="AF261" s="219"/>
      <c r="AG261" s="229">
        <f>SUM(AG230:AH260)</f>
        <v>0</v>
      </c>
      <c r="AH261" s="229"/>
      <c r="BO261" s="219" t="s">
        <v>14</v>
      </c>
      <c r="BP261" s="219"/>
      <c r="BQ261" s="229">
        <f>SUM(BQ231:BR260)</f>
        <v>0</v>
      </c>
      <c r="BR261" s="229"/>
    </row>
    <row r="262" spans="17:86" ht="6.75" customHeight="1" x14ac:dyDescent="0.45"/>
    <row r="263" spans="17:86" x14ac:dyDescent="0.45">
      <c r="Q263" s="60"/>
      <c r="R263" s="61"/>
      <c r="S263" s="61"/>
      <c r="T263" s="61"/>
      <c r="U263" s="61"/>
      <c r="V263" s="61"/>
      <c r="W263" s="61"/>
      <c r="X263" s="61"/>
      <c r="Y263" s="61"/>
      <c r="Z263" s="61"/>
      <c r="AA263" s="61"/>
      <c r="AB263" s="61"/>
      <c r="AC263" s="207">
        <v>2026</v>
      </c>
      <c r="AD263" s="207"/>
      <c r="AE263" s="207"/>
      <c r="AF263" s="61" t="s">
        <v>72</v>
      </c>
      <c r="AG263" s="207">
        <v>11</v>
      </c>
      <c r="AH263" s="207"/>
      <c r="AI263" s="61" t="s">
        <v>73</v>
      </c>
      <c r="AJ263" s="61"/>
      <c r="AK263" s="61"/>
      <c r="AL263" s="61"/>
      <c r="AM263" s="61"/>
      <c r="AN263" s="61"/>
      <c r="AO263" s="61"/>
      <c r="AP263" s="61"/>
      <c r="AQ263" s="61"/>
      <c r="AR263" s="61"/>
      <c r="AS263" s="61"/>
      <c r="AT263" s="61"/>
      <c r="AU263" s="61"/>
      <c r="AV263" s="61"/>
      <c r="AW263" s="61"/>
      <c r="AX263" s="62"/>
      <c r="BA263" s="60"/>
      <c r="BB263" s="61"/>
      <c r="BC263" s="61"/>
      <c r="BD263" s="61"/>
      <c r="BE263" s="61"/>
      <c r="BF263" s="61"/>
      <c r="BG263" s="61"/>
      <c r="BH263" s="61"/>
      <c r="BI263" s="61"/>
      <c r="BJ263" s="61"/>
      <c r="BK263" s="61"/>
      <c r="BL263" s="61"/>
      <c r="BM263" s="207">
        <f>AC263</f>
        <v>2026</v>
      </c>
      <c r="BN263" s="207"/>
      <c r="BO263" s="207"/>
      <c r="BP263" s="61" t="s">
        <v>72</v>
      </c>
      <c r="BQ263" s="208">
        <f>AG263</f>
        <v>11</v>
      </c>
      <c r="BR263" s="208"/>
      <c r="BS263" s="61" t="s">
        <v>73</v>
      </c>
      <c r="BT263" s="61"/>
      <c r="BU263" s="61"/>
      <c r="BV263" s="61"/>
      <c r="BW263" s="61"/>
      <c r="BX263" s="61"/>
      <c r="BY263" s="61"/>
      <c r="BZ263" s="61"/>
      <c r="CA263" s="61"/>
      <c r="CB263" s="61"/>
      <c r="CC263" s="61"/>
      <c r="CD263" s="61"/>
      <c r="CE263" s="61"/>
      <c r="CF263" s="61"/>
      <c r="CG263" s="61"/>
      <c r="CH263" s="62"/>
    </row>
    <row r="264" spans="17:86" ht="18.75" customHeight="1" x14ac:dyDescent="0.45">
      <c r="Q264" s="215" t="s">
        <v>5</v>
      </c>
      <c r="R264" s="217" t="s">
        <v>6</v>
      </c>
      <c r="S264" s="215" t="s">
        <v>9</v>
      </c>
      <c r="T264" s="216"/>
      <c r="U264" s="216"/>
      <c r="V264" s="216"/>
      <c r="W264" s="216"/>
      <c r="X264" s="216"/>
      <c r="Y264" s="216"/>
      <c r="Z264" s="216"/>
      <c r="AA264" s="216"/>
      <c r="AB264" s="216"/>
      <c r="AC264" s="216"/>
      <c r="AD264" s="216"/>
      <c r="AE264" s="218" t="s">
        <v>10</v>
      </c>
      <c r="AF264" s="218"/>
      <c r="AG264" s="218" t="s">
        <v>11</v>
      </c>
      <c r="AH264" s="214"/>
      <c r="AI264" s="219" t="s">
        <v>12</v>
      </c>
      <c r="AJ264" s="219"/>
      <c r="AK264" s="219"/>
      <c r="AL264" s="219"/>
      <c r="AM264" s="219"/>
      <c r="AN264" s="219"/>
      <c r="AO264" s="219"/>
      <c r="AP264" s="219"/>
      <c r="AQ264" s="219"/>
      <c r="AR264" s="219"/>
      <c r="AS264" s="219"/>
      <c r="AT264" s="219"/>
      <c r="AU264" s="219"/>
      <c r="AV264" s="219"/>
      <c r="AW264" s="219"/>
      <c r="AX264" s="219"/>
      <c r="BA264" s="215" t="s">
        <v>5</v>
      </c>
      <c r="BB264" s="217" t="s">
        <v>6</v>
      </c>
      <c r="BC264" s="215" t="s">
        <v>9</v>
      </c>
      <c r="BD264" s="216"/>
      <c r="BE264" s="216"/>
      <c r="BF264" s="216"/>
      <c r="BG264" s="216"/>
      <c r="BH264" s="216"/>
      <c r="BI264" s="216"/>
      <c r="BJ264" s="216"/>
      <c r="BK264" s="216"/>
      <c r="BL264" s="216"/>
      <c r="BM264" s="216"/>
      <c r="BN264" s="216"/>
      <c r="BO264" s="218" t="s">
        <v>10</v>
      </c>
      <c r="BP264" s="218"/>
      <c r="BQ264" s="218" t="s">
        <v>11</v>
      </c>
      <c r="BR264" s="214"/>
      <c r="BS264" s="219" t="s">
        <v>12</v>
      </c>
      <c r="BT264" s="219"/>
      <c r="BU264" s="219"/>
      <c r="BV264" s="219"/>
      <c r="BW264" s="219"/>
      <c r="BX264" s="219"/>
      <c r="BY264" s="219"/>
      <c r="BZ264" s="219"/>
      <c r="CA264" s="219"/>
      <c r="CB264" s="219"/>
      <c r="CC264" s="219"/>
      <c r="CD264" s="219"/>
      <c r="CE264" s="219"/>
      <c r="CF264" s="219"/>
      <c r="CG264" s="219"/>
      <c r="CH264" s="219"/>
    </row>
    <row r="265" spans="17:86" x14ac:dyDescent="0.45">
      <c r="Q265" s="216"/>
      <c r="R265" s="216"/>
      <c r="S265" s="211" t="s">
        <v>7</v>
      </c>
      <c r="T265" s="212"/>
      <c r="U265" s="213" t="s">
        <v>8</v>
      </c>
      <c r="V265" s="214"/>
      <c r="W265" s="211" t="s">
        <v>7</v>
      </c>
      <c r="X265" s="212"/>
      <c r="Y265" s="213" t="s">
        <v>8</v>
      </c>
      <c r="Z265" s="214"/>
      <c r="AA265" s="211" t="s">
        <v>7</v>
      </c>
      <c r="AB265" s="212"/>
      <c r="AC265" s="213" t="s">
        <v>8</v>
      </c>
      <c r="AD265" s="214"/>
      <c r="AE265" s="218"/>
      <c r="AF265" s="218"/>
      <c r="AG265" s="214"/>
      <c r="AH265" s="214"/>
      <c r="AI265" s="219"/>
      <c r="AJ265" s="219"/>
      <c r="AK265" s="219"/>
      <c r="AL265" s="219"/>
      <c r="AM265" s="219"/>
      <c r="AN265" s="219"/>
      <c r="AO265" s="219"/>
      <c r="AP265" s="219"/>
      <c r="AQ265" s="219"/>
      <c r="AR265" s="219"/>
      <c r="AS265" s="219"/>
      <c r="AT265" s="219"/>
      <c r="AU265" s="219"/>
      <c r="AV265" s="219"/>
      <c r="AW265" s="219"/>
      <c r="AX265" s="219"/>
      <c r="BA265" s="216"/>
      <c r="BB265" s="216"/>
      <c r="BC265" s="211" t="s">
        <v>7</v>
      </c>
      <c r="BD265" s="212"/>
      <c r="BE265" s="213" t="s">
        <v>8</v>
      </c>
      <c r="BF265" s="214"/>
      <c r="BG265" s="211" t="s">
        <v>7</v>
      </c>
      <c r="BH265" s="212"/>
      <c r="BI265" s="213" t="s">
        <v>8</v>
      </c>
      <c r="BJ265" s="214"/>
      <c r="BK265" s="211" t="s">
        <v>7</v>
      </c>
      <c r="BL265" s="212"/>
      <c r="BM265" s="213" t="s">
        <v>8</v>
      </c>
      <c r="BN265" s="214"/>
      <c r="BO265" s="218"/>
      <c r="BP265" s="218"/>
      <c r="BQ265" s="214"/>
      <c r="BR265" s="214"/>
      <c r="BS265" s="219"/>
      <c r="BT265" s="219"/>
      <c r="BU265" s="219"/>
      <c r="BV265" s="219"/>
      <c r="BW265" s="219"/>
      <c r="BX265" s="219"/>
      <c r="BY265" s="219"/>
      <c r="BZ265" s="219"/>
      <c r="CA265" s="219"/>
      <c r="CB265" s="219"/>
      <c r="CC265" s="219"/>
      <c r="CD265" s="219"/>
      <c r="CE265" s="219"/>
      <c r="CF265" s="219"/>
      <c r="CG265" s="219"/>
      <c r="CH265" s="219"/>
    </row>
    <row r="266" spans="17:86" x14ac:dyDescent="0.45">
      <c r="Q266" s="58">
        <f>IF(DAY(DATE($AC$263,$AG$263,ROW()-265))=ROW()-265,DATE($AC$263,$AG$263,ROW()-265),"")</f>
        <v>46327</v>
      </c>
      <c r="R266" s="3" t="str">
        <f t="shared" ref="R266:R296" si="48">TEXT(Q266,"aaa")</f>
        <v>日</v>
      </c>
      <c r="S266" s="225"/>
      <c r="T266" s="227"/>
      <c r="U266" s="197"/>
      <c r="V266" s="225"/>
      <c r="W266" s="225"/>
      <c r="X266" s="227"/>
      <c r="Y266" s="197"/>
      <c r="Z266" s="225"/>
      <c r="AA266" s="225"/>
      <c r="AB266" s="227"/>
      <c r="AC266" s="228"/>
      <c r="AD266" s="225"/>
      <c r="AE266" s="225"/>
      <c r="AF266" s="225"/>
      <c r="AG266" s="221">
        <f>(U266-S266)+(Y266-W266)+(AC266-AA266)-AE266</f>
        <v>0</v>
      </c>
      <c r="AH266" s="221"/>
      <c r="AI266" s="226"/>
      <c r="AJ266" s="226"/>
      <c r="AK266" s="226"/>
      <c r="AL266" s="226"/>
      <c r="AM266" s="226"/>
      <c r="AN266" s="226"/>
      <c r="AO266" s="226"/>
      <c r="AP266" s="226"/>
      <c r="AQ266" s="226"/>
      <c r="AR266" s="226"/>
      <c r="AS266" s="226"/>
      <c r="AT266" s="226"/>
      <c r="AU266" s="226"/>
      <c r="AV266" s="226"/>
      <c r="AW266" s="226"/>
      <c r="AX266" s="226"/>
      <c r="BA266" s="58">
        <f>IF(DAY(DATE($AC$263,$AG$263,ROW()-265))=ROW()-265,DATE($AC$263,$AG$263,ROW()-265),"")</f>
        <v>46327</v>
      </c>
      <c r="BB266" s="3" t="str">
        <f t="shared" ref="BB266:BB296" si="49">TEXT(BA266,"aaa")</f>
        <v>日</v>
      </c>
      <c r="BC266" s="221"/>
      <c r="BD266" s="222"/>
      <c r="BE266" s="220"/>
      <c r="BF266" s="221"/>
      <c r="BG266" s="221"/>
      <c r="BH266" s="222"/>
      <c r="BI266" s="220"/>
      <c r="BJ266" s="221"/>
      <c r="BK266" s="221"/>
      <c r="BL266" s="222"/>
      <c r="BM266" s="223"/>
      <c r="BN266" s="221"/>
      <c r="BO266" s="221"/>
      <c r="BP266" s="221"/>
      <c r="BQ266" s="221">
        <f>(BE266-BC266)+(BI266-BG266)+(BM266-BK266)-BO266</f>
        <v>0</v>
      </c>
      <c r="BR266" s="221"/>
      <c r="BS266" s="224"/>
      <c r="BT266" s="224"/>
      <c r="BU266" s="224"/>
      <c r="BV266" s="224"/>
      <c r="BW266" s="224"/>
      <c r="BX266" s="224"/>
      <c r="BY266" s="224"/>
      <c r="BZ266" s="224"/>
      <c r="CA266" s="224"/>
      <c r="CB266" s="224"/>
      <c r="CC266" s="224"/>
      <c r="CD266" s="224"/>
      <c r="CE266" s="224"/>
      <c r="CF266" s="224"/>
      <c r="CG266" s="224"/>
      <c r="CH266" s="224"/>
    </row>
    <row r="267" spans="17:86" x14ac:dyDescent="0.45">
      <c r="Q267" s="58">
        <f t="shared" ref="Q267:Q296" si="50">IF(DAY(DATE($AC$263,$AG$263,ROW()-265))=ROW()-265,DATE($AC$263,$AG$263,ROW()-265),"")</f>
        <v>46328</v>
      </c>
      <c r="R267" s="3" t="str">
        <f t="shared" si="48"/>
        <v>月</v>
      </c>
      <c r="S267" s="225"/>
      <c r="T267" s="227"/>
      <c r="U267" s="197"/>
      <c r="V267" s="225"/>
      <c r="W267" s="225"/>
      <c r="X267" s="227"/>
      <c r="Y267" s="197"/>
      <c r="Z267" s="225"/>
      <c r="AA267" s="225"/>
      <c r="AB267" s="227"/>
      <c r="AC267" s="197"/>
      <c r="AD267" s="225"/>
      <c r="AE267" s="225"/>
      <c r="AF267" s="225"/>
      <c r="AG267" s="221">
        <f t="shared" ref="AG267:AG295" si="51">(U267-S267)+(Y267-W267)+(AC267-AA267)-AE267</f>
        <v>0</v>
      </c>
      <c r="AH267" s="221"/>
      <c r="AI267" s="226"/>
      <c r="AJ267" s="226"/>
      <c r="AK267" s="226"/>
      <c r="AL267" s="226"/>
      <c r="AM267" s="226"/>
      <c r="AN267" s="226"/>
      <c r="AO267" s="226"/>
      <c r="AP267" s="226"/>
      <c r="AQ267" s="226"/>
      <c r="AR267" s="226"/>
      <c r="AS267" s="226"/>
      <c r="AT267" s="226"/>
      <c r="AU267" s="226"/>
      <c r="AV267" s="226"/>
      <c r="AW267" s="226"/>
      <c r="AX267" s="226"/>
      <c r="BA267" s="58">
        <f t="shared" ref="BA267:BA296" si="52">IF(DAY(DATE($AC$263,$AG$263,ROW()-265))=ROW()-265,DATE($AC$263,$AG$263,ROW()-265),"")</f>
        <v>46328</v>
      </c>
      <c r="BB267" s="3" t="str">
        <f t="shared" si="49"/>
        <v>月</v>
      </c>
      <c r="BC267" s="221"/>
      <c r="BD267" s="222"/>
      <c r="BE267" s="220"/>
      <c r="BF267" s="221"/>
      <c r="BG267" s="221"/>
      <c r="BH267" s="222"/>
      <c r="BI267" s="220"/>
      <c r="BJ267" s="221"/>
      <c r="BK267" s="221"/>
      <c r="BL267" s="222"/>
      <c r="BM267" s="220"/>
      <c r="BN267" s="221"/>
      <c r="BO267" s="221"/>
      <c r="BP267" s="221"/>
      <c r="BQ267" s="221">
        <f t="shared" ref="BQ267:BQ295" si="53">(BE267-BC267)+(BI267-BG267)+(BM267-BK267)-BO267</f>
        <v>0</v>
      </c>
      <c r="BR267" s="221"/>
      <c r="BS267" s="224"/>
      <c r="BT267" s="224"/>
      <c r="BU267" s="224"/>
      <c r="BV267" s="224"/>
      <c r="BW267" s="224"/>
      <c r="BX267" s="224"/>
      <c r="BY267" s="224"/>
      <c r="BZ267" s="224"/>
      <c r="CA267" s="224"/>
      <c r="CB267" s="224"/>
      <c r="CC267" s="224"/>
      <c r="CD267" s="224"/>
      <c r="CE267" s="224"/>
      <c r="CF267" s="224"/>
      <c r="CG267" s="224"/>
      <c r="CH267" s="224"/>
    </row>
    <row r="268" spans="17:86" x14ac:dyDescent="0.45">
      <c r="Q268" s="58">
        <f t="shared" si="50"/>
        <v>46329</v>
      </c>
      <c r="R268" s="3" t="str">
        <f t="shared" si="48"/>
        <v>火</v>
      </c>
      <c r="S268" s="225"/>
      <c r="T268" s="227"/>
      <c r="U268" s="197"/>
      <c r="V268" s="225"/>
      <c r="W268" s="225"/>
      <c r="X268" s="227"/>
      <c r="Y268" s="197"/>
      <c r="Z268" s="225"/>
      <c r="AA268" s="225"/>
      <c r="AB268" s="227"/>
      <c r="AC268" s="197"/>
      <c r="AD268" s="225"/>
      <c r="AE268" s="225"/>
      <c r="AF268" s="225"/>
      <c r="AG268" s="221">
        <f t="shared" si="51"/>
        <v>0</v>
      </c>
      <c r="AH268" s="221"/>
      <c r="AI268" s="226"/>
      <c r="AJ268" s="226"/>
      <c r="AK268" s="226"/>
      <c r="AL268" s="226"/>
      <c r="AM268" s="226"/>
      <c r="AN268" s="226"/>
      <c r="AO268" s="226"/>
      <c r="AP268" s="226"/>
      <c r="AQ268" s="226"/>
      <c r="AR268" s="226"/>
      <c r="AS268" s="226"/>
      <c r="AT268" s="226"/>
      <c r="AU268" s="226"/>
      <c r="AV268" s="226"/>
      <c r="AW268" s="226"/>
      <c r="AX268" s="226"/>
      <c r="BA268" s="58">
        <f t="shared" si="52"/>
        <v>46329</v>
      </c>
      <c r="BB268" s="3" t="str">
        <f t="shared" si="49"/>
        <v>火</v>
      </c>
      <c r="BC268" s="221"/>
      <c r="BD268" s="222"/>
      <c r="BE268" s="220"/>
      <c r="BF268" s="221"/>
      <c r="BG268" s="221"/>
      <c r="BH268" s="222"/>
      <c r="BI268" s="220"/>
      <c r="BJ268" s="221"/>
      <c r="BK268" s="221"/>
      <c r="BL268" s="222"/>
      <c r="BM268" s="220"/>
      <c r="BN268" s="221"/>
      <c r="BO268" s="221"/>
      <c r="BP268" s="221"/>
      <c r="BQ268" s="221">
        <f t="shared" si="53"/>
        <v>0</v>
      </c>
      <c r="BR268" s="221"/>
      <c r="BS268" s="224"/>
      <c r="BT268" s="224"/>
      <c r="BU268" s="224"/>
      <c r="BV268" s="224"/>
      <c r="BW268" s="224"/>
      <c r="BX268" s="224"/>
      <c r="BY268" s="224"/>
      <c r="BZ268" s="224"/>
      <c r="CA268" s="224"/>
      <c r="CB268" s="224"/>
      <c r="CC268" s="224"/>
      <c r="CD268" s="224"/>
      <c r="CE268" s="224"/>
      <c r="CF268" s="224"/>
      <c r="CG268" s="224"/>
      <c r="CH268" s="224"/>
    </row>
    <row r="269" spans="17:86" x14ac:dyDescent="0.45">
      <c r="Q269" s="58">
        <f t="shared" si="50"/>
        <v>46330</v>
      </c>
      <c r="R269" s="3" t="str">
        <f t="shared" si="48"/>
        <v>水</v>
      </c>
      <c r="S269" s="225"/>
      <c r="T269" s="227"/>
      <c r="U269" s="197"/>
      <c r="V269" s="225"/>
      <c r="W269" s="225"/>
      <c r="X269" s="227"/>
      <c r="Y269" s="197"/>
      <c r="Z269" s="225"/>
      <c r="AA269" s="225"/>
      <c r="AB269" s="227"/>
      <c r="AC269" s="197"/>
      <c r="AD269" s="225"/>
      <c r="AE269" s="225"/>
      <c r="AF269" s="225"/>
      <c r="AG269" s="221">
        <f t="shared" si="51"/>
        <v>0</v>
      </c>
      <c r="AH269" s="221"/>
      <c r="AI269" s="226"/>
      <c r="AJ269" s="226"/>
      <c r="AK269" s="226"/>
      <c r="AL269" s="226"/>
      <c r="AM269" s="226"/>
      <c r="AN269" s="226"/>
      <c r="AO269" s="226"/>
      <c r="AP269" s="226"/>
      <c r="AQ269" s="226"/>
      <c r="AR269" s="226"/>
      <c r="AS269" s="226"/>
      <c r="AT269" s="226"/>
      <c r="AU269" s="226"/>
      <c r="AV269" s="226"/>
      <c r="AW269" s="226"/>
      <c r="AX269" s="226"/>
      <c r="BA269" s="58">
        <f t="shared" si="52"/>
        <v>46330</v>
      </c>
      <c r="BB269" s="3" t="str">
        <f t="shared" si="49"/>
        <v>水</v>
      </c>
      <c r="BC269" s="221"/>
      <c r="BD269" s="222"/>
      <c r="BE269" s="220"/>
      <c r="BF269" s="221"/>
      <c r="BG269" s="221"/>
      <c r="BH269" s="222"/>
      <c r="BI269" s="220"/>
      <c r="BJ269" s="221"/>
      <c r="BK269" s="221"/>
      <c r="BL269" s="222"/>
      <c r="BM269" s="220"/>
      <c r="BN269" s="221"/>
      <c r="BO269" s="221"/>
      <c r="BP269" s="221"/>
      <c r="BQ269" s="221">
        <f t="shared" si="53"/>
        <v>0</v>
      </c>
      <c r="BR269" s="221"/>
      <c r="BS269" s="224"/>
      <c r="BT269" s="224"/>
      <c r="BU269" s="224"/>
      <c r="BV269" s="224"/>
      <c r="BW269" s="224"/>
      <c r="BX269" s="224"/>
      <c r="BY269" s="224"/>
      <c r="BZ269" s="224"/>
      <c r="CA269" s="224"/>
      <c r="CB269" s="224"/>
      <c r="CC269" s="224"/>
      <c r="CD269" s="224"/>
      <c r="CE269" s="224"/>
      <c r="CF269" s="224"/>
      <c r="CG269" s="224"/>
      <c r="CH269" s="224"/>
    </row>
    <row r="270" spans="17:86" x14ac:dyDescent="0.45">
      <c r="Q270" s="58">
        <f t="shared" si="50"/>
        <v>46331</v>
      </c>
      <c r="R270" s="3" t="str">
        <f t="shared" si="48"/>
        <v>木</v>
      </c>
      <c r="S270" s="225"/>
      <c r="T270" s="227"/>
      <c r="U270" s="197"/>
      <c r="V270" s="225"/>
      <c r="W270" s="225"/>
      <c r="X270" s="227"/>
      <c r="Y270" s="197"/>
      <c r="Z270" s="225"/>
      <c r="AA270" s="225"/>
      <c r="AB270" s="227"/>
      <c r="AC270" s="197"/>
      <c r="AD270" s="225"/>
      <c r="AE270" s="225"/>
      <c r="AF270" s="225"/>
      <c r="AG270" s="221">
        <f t="shared" si="51"/>
        <v>0</v>
      </c>
      <c r="AH270" s="221"/>
      <c r="AI270" s="226"/>
      <c r="AJ270" s="226"/>
      <c r="AK270" s="226"/>
      <c r="AL270" s="226"/>
      <c r="AM270" s="226"/>
      <c r="AN270" s="226"/>
      <c r="AO270" s="226"/>
      <c r="AP270" s="226"/>
      <c r="AQ270" s="226"/>
      <c r="AR270" s="226"/>
      <c r="AS270" s="226"/>
      <c r="AT270" s="226"/>
      <c r="AU270" s="226"/>
      <c r="AV270" s="226"/>
      <c r="AW270" s="226"/>
      <c r="AX270" s="226"/>
      <c r="BA270" s="58">
        <f t="shared" si="52"/>
        <v>46331</v>
      </c>
      <c r="BB270" s="3" t="str">
        <f t="shared" si="49"/>
        <v>木</v>
      </c>
      <c r="BC270" s="221"/>
      <c r="BD270" s="222"/>
      <c r="BE270" s="220"/>
      <c r="BF270" s="221"/>
      <c r="BG270" s="221"/>
      <c r="BH270" s="222"/>
      <c r="BI270" s="220"/>
      <c r="BJ270" s="221"/>
      <c r="BK270" s="221"/>
      <c r="BL270" s="222"/>
      <c r="BM270" s="220"/>
      <c r="BN270" s="221"/>
      <c r="BO270" s="221"/>
      <c r="BP270" s="221"/>
      <c r="BQ270" s="221">
        <f t="shared" si="53"/>
        <v>0</v>
      </c>
      <c r="BR270" s="221"/>
      <c r="BS270" s="224"/>
      <c r="BT270" s="224"/>
      <c r="BU270" s="224"/>
      <c r="BV270" s="224"/>
      <c r="BW270" s="224"/>
      <c r="BX270" s="224"/>
      <c r="BY270" s="224"/>
      <c r="BZ270" s="224"/>
      <c r="CA270" s="224"/>
      <c r="CB270" s="224"/>
      <c r="CC270" s="224"/>
      <c r="CD270" s="224"/>
      <c r="CE270" s="224"/>
      <c r="CF270" s="224"/>
      <c r="CG270" s="224"/>
      <c r="CH270" s="224"/>
    </row>
    <row r="271" spans="17:86" x14ac:dyDescent="0.45">
      <c r="Q271" s="58">
        <f t="shared" si="50"/>
        <v>46332</v>
      </c>
      <c r="R271" s="3" t="str">
        <f t="shared" si="48"/>
        <v>金</v>
      </c>
      <c r="S271" s="225"/>
      <c r="T271" s="227"/>
      <c r="U271" s="197"/>
      <c r="V271" s="225"/>
      <c r="W271" s="225"/>
      <c r="X271" s="227"/>
      <c r="Y271" s="197"/>
      <c r="Z271" s="225"/>
      <c r="AA271" s="225"/>
      <c r="AB271" s="227"/>
      <c r="AC271" s="197"/>
      <c r="AD271" s="225"/>
      <c r="AE271" s="225"/>
      <c r="AF271" s="225"/>
      <c r="AG271" s="221">
        <f t="shared" si="51"/>
        <v>0</v>
      </c>
      <c r="AH271" s="221"/>
      <c r="AI271" s="226"/>
      <c r="AJ271" s="226"/>
      <c r="AK271" s="226"/>
      <c r="AL271" s="226"/>
      <c r="AM271" s="226"/>
      <c r="AN271" s="226"/>
      <c r="AO271" s="226"/>
      <c r="AP271" s="226"/>
      <c r="AQ271" s="226"/>
      <c r="AR271" s="226"/>
      <c r="AS271" s="226"/>
      <c r="AT271" s="226"/>
      <c r="AU271" s="226"/>
      <c r="AV271" s="226"/>
      <c r="AW271" s="226"/>
      <c r="AX271" s="226"/>
      <c r="BA271" s="58">
        <f t="shared" si="52"/>
        <v>46332</v>
      </c>
      <c r="BB271" s="3" t="str">
        <f t="shared" si="49"/>
        <v>金</v>
      </c>
      <c r="BC271" s="221"/>
      <c r="BD271" s="222"/>
      <c r="BE271" s="220"/>
      <c r="BF271" s="221"/>
      <c r="BG271" s="221"/>
      <c r="BH271" s="222"/>
      <c r="BI271" s="220"/>
      <c r="BJ271" s="221"/>
      <c r="BK271" s="221"/>
      <c r="BL271" s="222"/>
      <c r="BM271" s="220"/>
      <c r="BN271" s="221"/>
      <c r="BO271" s="221"/>
      <c r="BP271" s="221"/>
      <c r="BQ271" s="221">
        <f t="shared" si="53"/>
        <v>0</v>
      </c>
      <c r="BR271" s="221"/>
      <c r="BS271" s="224"/>
      <c r="BT271" s="224"/>
      <c r="BU271" s="224"/>
      <c r="BV271" s="224"/>
      <c r="BW271" s="224"/>
      <c r="BX271" s="224"/>
      <c r="BY271" s="224"/>
      <c r="BZ271" s="224"/>
      <c r="CA271" s="224"/>
      <c r="CB271" s="224"/>
      <c r="CC271" s="224"/>
      <c r="CD271" s="224"/>
      <c r="CE271" s="224"/>
      <c r="CF271" s="224"/>
      <c r="CG271" s="224"/>
      <c r="CH271" s="224"/>
    </row>
    <row r="272" spans="17:86" x14ac:dyDescent="0.45">
      <c r="Q272" s="58">
        <f t="shared" si="50"/>
        <v>46333</v>
      </c>
      <c r="R272" s="3" t="str">
        <f t="shared" si="48"/>
        <v>土</v>
      </c>
      <c r="S272" s="225"/>
      <c r="T272" s="227"/>
      <c r="U272" s="197"/>
      <c r="V272" s="225"/>
      <c r="W272" s="225"/>
      <c r="X272" s="227"/>
      <c r="Y272" s="197"/>
      <c r="Z272" s="225"/>
      <c r="AA272" s="225"/>
      <c r="AB272" s="227"/>
      <c r="AC272" s="197"/>
      <c r="AD272" s="225"/>
      <c r="AE272" s="225"/>
      <c r="AF272" s="225"/>
      <c r="AG272" s="221">
        <f t="shared" si="51"/>
        <v>0</v>
      </c>
      <c r="AH272" s="221"/>
      <c r="AI272" s="226"/>
      <c r="AJ272" s="226"/>
      <c r="AK272" s="226"/>
      <c r="AL272" s="226"/>
      <c r="AM272" s="226"/>
      <c r="AN272" s="226"/>
      <c r="AO272" s="226"/>
      <c r="AP272" s="226"/>
      <c r="AQ272" s="226"/>
      <c r="AR272" s="226"/>
      <c r="AS272" s="226"/>
      <c r="AT272" s="226"/>
      <c r="AU272" s="226"/>
      <c r="AV272" s="226"/>
      <c r="AW272" s="226"/>
      <c r="AX272" s="226"/>
      <c r="BA272" s="58">
        <f t="shared" si="52"/>
        <v>46333</v>
      </c>
      <c r="BB272" s="3" t="str">
        <f t="shared" si="49"/>
        <v>土</v>
      </c>
      <c r="BC272" s="221"/>
      <c r="BD272" s="222"/>
      <c r="BE272" s="220"/>
      <c r="BF272" s="221"/>
      <c r="BG272" s="221"/>
      <c r="BH272" s="222"/>
      <c r="BI272" s="220"/>
      <c r="BJ272" s="221"/>
      <c r="BK272" s="221"/>
      <c r="BL272" s="222"/>
      <c r="BM272" s="220"/>
      <c r="BN272" s="221"/>
      <c r="BO272" s="221"/>
      <c r="BP272" s="221"/>
      <c r="BQ272" s="221">
        <f t="shared" si="53"/>
        <v>0</v>
      </c>
      <c r="BR272" s="221"/>
      <c r="BS272" s="224"/>
      <c r="BT272" s="224"/>
      <c r="BU272" s="224"/>
      <c r="BV272" s="224"/>
      <c r="BW272" s="224"/>
      <c r="BX272" s="224"/>
      <c r="BY272" s="224"/>
      <c r="BZ272" s="224"/>
      <c r="CA272" s="224"/>
      <c r="CB272" s="224"/>
      <c r="CC272" s="224"/>
      <c r="CD272" s="224"/>
      <c r="CE272" s="224"/>
      <c r="CF272" s="224"/>
      <c r="CG272" s="224"/>
      <c r="CH272" s="224"/>
    </row>
    <row r="273" spans="17:86" x14ac:dyDescent="0.45">
      <c r="Q273" s="58">
        <f t="shared" si="50"/>
        <v>46334</v>
      </c>
      <c r="R273" s="3" t="str">
        <f t="shared" si="48"/>
        <v>日</v>
      </c>
      <c r="S273" s="225"/>
      <c r="T273" s="227"/>
      <c r="U273" s="197"/>
      <c r="V273" s="225"/>
      <c r="W273" s="225"/>
      <c r="X273" s="227"/>
      <c r="Y273" s="197"/>
      <c r="Z273" s="225"/>
      <c r="AA273" s="225"/>
      <c r="AB273" s="227"/>
      <c r="AC273" s="197"/>
      <c r="AD273" s="225"/>
      <c r="AE273" s="225"/>
      <c r="AF273" s="225"/>
      <c r="AG273" s="221">
        <f t="shared" si="51"/>
        <v>0</v>
      </c>
      <c r="AH273" s="221"/>
      <c r="AI273" s="226"/>
      <c r="AJ273" s="226"/>
      <c r="AK273" s="226"/>
      <c r="AL273" s="226"/>
      <c r="AM273" s="226"/>
      <c r="AN273" s="226"/>
      <c r="AO273" s="226"/>
      <c r="AP273" s="226"/>
      <c r="AQ273" s="226"/>
      <c r="AR273" s="226"/>
      <c r="AS273" s="226"/>
      <c r="AT273" s="226"/>
      <c r="AU273" s="226"/>
      <c r="AV273" s="226"/>
      <c r="AW273" s="226"/>
      <c r="AX273" s="226"/>
      <c r="BA273" s="58">
        <f t="shared" si="52"/>
        <v>46334</v>
      </c>
      <c r="BB273" s="3" t="str">
        <f t="shared" si="49"/>
        <v>日</v>
      </c>
      <c r="BC273" s="221"/>
      <c r="BD273" s="222"/>
      <c r="BE273" s="220"/>
      <c r="BF273" s="221"/>
      <c r="BG273" s="221"/>
      <c r="BH273" s="222"/>
      <c r="BI273" s="220"/>
      <c r="BJ273" s="221"/>
      <c r="BK273" s="221"/>
      <c r="BL273" s="222"/>
      <c r="BM273" s="220"/>
      <c r="BN273" s="221"/>
      <c r="BO273" s="221"/>
      <c r="BP273" s="221"/>
      <c r="BQ273" s="221">
        <f t="shared" si="53"/>
        <v>0</v>
      </c>
      <c r="BR273" s="221"/>
      <c r="BS273" s="224"/>
      <c r="BT273" s="224"/>
      <c r="BU273" s="224"/>
      <c r="BV273" s="224"/>
      <c r="BW273" s="224"/>
      <c r="BX273" s="224"/>
      <c r="BY273" s="224"/>
      <c r="BZ273" s="224"/>
      <c r="CA273" s="224"/>
      <c r="CB273" s="224"/>
      <c r="CC273" s="224"/>
      <c r="CD273" s="224"/>
      <c r="CE273" s="224"/>
      <c r="CF273" s="224"/>
      <c r="CG273" s="224"/>
      <c r="CH273" s="224"/>
    </row>
    <row r="274" spans="17:86" x14ac:dyDescent="0.45">
      <c r="Q274" s="58">
        <f t="shared" si="50"/>
        <v>46335</v>
      </c>
      <c r="R274" s="3" t="str">
        <f t="shared" si="48"/>
        <v>月</v>
      </c>
      <c r="S274" s="225"/>
      <c r="T274" s="227"/>
      <c r="U274" s="197"/>
      <c r="V274" s="225"/>
      <c r="W274" s="225"/>
      <c r="X274" s="227"/>
      <c r="Y274" s="197"/>
      <c r="Z274" s="225"/>
      <c r="AA274" s="225"/>
      <c r="AB274" s="227"/>
      <c r="AC274" s="197"/>
      <c r="AD274" s="225"/>
      <c r="AE274" s="225"/>
      <c r="AF274" s="225"/>
      <c r="AG274" s="221">
        <f t="shared" si="51"/>
        <v>0</v>
      </c>
      <c r="AH274" s="221"/>
      <c r="AI274" s="226"/>
      <c r="AJ274" s="226"/>
      <c r="AK274" s="226"/>
      <c r="AL274" s="226"/>
      <c r="AM274" s="226"/>
      <c r="AN274" s="226"/>
      <c r="AO274" s="226"/>
      <c r="AP274" s="226"/>
      <c r="AQ274" s="226"/>
      <c r="AR274" s="226"/>
      <c r="AS274" s="226"/>
      <c r="AT274" s="226"/>
      <c r="AU274" s="226"/>
      <c r="AV274" s="226"/>
      <c r="AW274" s="226"/>
      <c r="AX274" s="226"/>
      <c r="BA274" s="58">
        <f t="shared" si="52"/>
        <v>46335</v>
      </c>
      <c r="BB274" s="3" t="str">
        <f t="shared" si="49"/>
        <v>月</v>
      </c>
      <c r="BC274" s="221"/>
      <c r="BD274" s="222"/>
      <c r="BE274" s="220"/>
      <c r="BF274" s="221"/>
      <c r="BG274" s="221"/>
      <c r="BH274" s="222"/>
      <c r="BI274" s="220"/>
      <c r="BJ274" s="221"/>
      <c r="BK274" s="221"/>
      <c r="BL274" s="222"/>
      <c r="BM274" s="220"/>
      <c r="BN274" s="221"/>
      <c r="BO274" s="221"/>
      <c r="BP274" s="221"/>
      <c r="BQ274" s="221">
        <f t="shared" si="53"/>
        <v>0</v>
      </c>
      <c r="BR274" s="221"/>
      <c r="BS274" s="224"/>
      <c r="BT274" s="224"/>
      <c r="BU274" s="224"/>
      <c r="BV274" s="224"/>
      <c r="BW274" s="224"/>
      <c r="BX274" s="224"/>
      <c r="BY274" s="224"/>
      <c r="BZ274" s="224"/>
      <c r="CA274" s="224"/>
      <c r="CB274" s="224"/>
      <c r="CC274" s="224"/>
      <c r="CD274" s="224"/>
      <c r="CE274" s="224"/>
      <c r="CF274" s="224"/>
      <c r="CG274" s="224"/>
      <c r="CH274" s="224"/>
    </row>
    <row r="275" spans="17:86" x14ac:dyDescent="0.45">
      <c r="Q275" s="58">
        <f t="shared" si="50"/>
        <v>46336</v>
      </c>
      <c r="R275" s="3" t="str">
        <f t="shared" si="48"/>
        <v>火</v>
      </c>
      <c r="S275" s="225"/>
      <c r="T275" s="227"/>
      <c r="U275" s="197"/>
      <c r="V275" s="225"/>
      <c r="W275" s="225"/>
      <c r="X275" s="227"/>
      <c r="Y275" s="197"/>
      <c r="Z275" s="225"/>
      <c r="AA275" s="225"/>
      <c r="AB275" s="227"/>
      <c r="AC275" s="197"/>
      <c r="AD275" s="225"/>
      <c r="AE275" s="225"/>
      <c r="AF275" s="225"/>
      <c r="AG275" s="221">
        <f t="shared" si="51"/>
        <v>0</v>
      </c>
      <c r="AH275" s="221"/>
      <c r="AI275" s="226"/>
      <c r="AJ275" s="226"/>
      <c r="AK275" s="226"/>
      <c r="AL275" s="226"/>
      <c r="AM275" s="226"/>
      <c r="AN275" s="226"/>
      <c r="AO275" s="226"/>
      <c r="AP275" s="226"/>
      <c r="AQ275" s="226"/>
      <c r="AR275" s="226"/>
      <c r="AS275" s="226"/>
      <c r="AT275" s="226"/>
      <c r="AU275" s="226"/>
      <c r="AV275" s="226"/>
      <c r="AW275" s="226"/>
      <c r="AX275" s="226"/>
      <c r="BA275" s="58">
        <f t="shared" si="52"/>
        <v>46336</v>
      </c>
      <c r="BB275" s="3" t="str">
        <f t="shared" si="49"/>
        <v>火</v>
      </c>
      <c r="BC275" s="221"/>
      <c r="BD275" s="222"/>
      <c r="BE275" s="220"/>
      <c r="BF275" s="221"/>
      <c r="BG275" s="221"/>
      <c r="BH275" s="222"/>
      <c r="BI275" s="220"/>
      <c r="BJ275" s="221"/>
      <c r="BK275" s="221"/>
      <c r="BL275" s="222"/>
      <c r="BM275" s="220"/>
      <c r="BN275" s="221"/>
      <c r="BO275" s="221"/>
      <c r="BP275" s="221"/>
      <c r="BQ275" s="221">
        <f t="shared" si="53"/>
        <v>0</v>
      </c>
      <c r="BR275" s="221"/>
      <c r="BS275" s="224"/>
      <c r="BT275" s="224"/>
      <c r="BU275" s="224"/>
      <c r="BV275" s="224"/>
      <c r="BW275" s="224"/>
      <c r="BX275" s="224"/>
      <c r="BY275" s="224"/>
      <c r="BZ275" s="224"/>
      <c r="CA275" s="224"/>
      <c r="CB275" s="224"/>
      <c r="CC275" s="224"/>
      <c r="CD275" s="224"/>
      <c r="CE275" s="224"/>
      <c r="CF275" s="224"/>
      <c r="CG275" s="224"/>
      <c r="CH275" s="224"/>
    </row>
    <row r="276" spans="17:86" x14ac:dyDescent="0.45">
      <c r="Q276" s="58">
        <f t="shared" si="50"/>
        <v>46337</v>
      </c>
      <c r="R276" s="3" t="str">
        <f t="shared" si="48"/>
        <v>水</v>
      </c>
      <c r="S276" s="225"/>
      <c r="T276" s="227"/>
      <c r="U276" s="197"/>
      <c r="V276" s="225"/>
      <c r="W276" s="225"/>
      <c r="X276" s="227"/>
      <c r="Y276" s="197"/>
      <c r="Z276" s="225"/>
      <c r="AA276" s="225"/>
      <c r="AB276" s="227"/>
      <c r="AC276" s="197"/>
      <c r="AD276" s="225"/>
      <c r="AE276" s="225"/>
      <c r="AF276" s="225"/>
      <c r="AG276" s="221">
        <f t="shared" si="51"/>
        <v>0</v>
      </c>
      <c r="AH276" s="221"/>
      <c r="AI276" s="226"/>
      <c r="AJ276" s="226"/>
      <c r="AK276" s="226"/>
      <c r="AL276" s="226"/>
      <c r="AM276" s="226"/>
      <c r="AN276" s="226"/>
      <c r="AO276" s="226"/>
      <c r="AP276" s="226"/>
      <c r="AQ276" s="226"/>
      <c r="AR276" s="226"/>
      <c r="AS276" s="226"/>
      <c r="AT276" s="226"/>
      <c r="AU276" s="226"/>
      <c r="AV276" s="226"/>
      <c r="AW276" s="226"/>
      <c r="AX276" s="226"/>
      <c r="BA276" s="58">
        <f t="shared" si="52"/>
        <v>46337</v>
      </c>
      <c r="BB276" s="3" t="str">
        <f t="shared" si="49"/>
        <v>水</v>
      </c>
      <c r="BC276" s="221"/>
      <c r="BD276" s="222"/>
      <c r="BE276" s="220"/>
      <c r="BF276" s="221"/>
      <c r="BG276" s="221"/>
      <c r="BH276" s="222"/>
      <c r="BI276" s="220"/>
      <c r="BJ276" s="221"/>
      <c r="BK276" s="221"/>
      <c r="BL276" s="222"/>
      <c r="BM276" s="220"/>
      <c r="BN276" s="221"/>
      <c r="BO276" s="221"/>
      <c r="BP276" s="221"/>
      <c r="BQ276" s="221">
        <f t="shared" si="53"/>
        <v>0</v>
      </c>
      <c r="BR276" s="221"/>
      <c r="BS276" s="224"/>
      <c r="BT276" s="224"/>
      <c r="BU276" s="224"/>
      <c r="BV276" s="224"/>
      <c r="BW276" s="224"/>
      <c r="BX276" s="224"/>
      <c r="BY276" s="224"/>
      <c r="BZ276" s="224"/>
      <c r="CA276" s="224"/>
      <c r="CB276" s="224"/>
      <c r="CC276" s="224"/>
      <c r="CD276" s="224"/>
      <c r="CE276" s="224"/>
      <c r="CF276" s="224"/>
      <c r="CG276" s="224"/>
      <c r="CH276" s="224"/>
    </row>
    <row r="277" spans="17:86" x14ac:dyDescent="0.45">
      <c r="Q277" s="58">
        <f t="shared" si="50"/>
        <v>46338</v>
      </c>
      <c r="R277" s="3" t="str">
        <f t="shared" si="48"/>
        <v>木</v>
      </c>
      <c r="S277" s="225"/>
      <c r="T277" s="227"/>
      <c r="U277" s="197"/>
      <c r="V277" s="225"/>
      <c r="W277" s="225"/>
      <c r="X277" s="227"/>
      <c r="Y277" s="197"/>
      <c r="Z277" s="225"/>
      <c r="AA277" s="225"/>
      <c r="AB277" s="227"/>
      <c r="AC277" s="197"/>
      <c r="AD277" s="225"/>
      <c r="AE277" s="225"/>
      <c r="AF277" s="225"/>
      <c r="AG277" s="221">
        <f t="shared" si="51"/>
        <v>0</v>
      </c>
      <c r="AH277" s="221"/>
      <c r="AI277" s="226"/>
      <c r="AJ277" s="226"/>
      <c r="AK277" s="226"/>
      <c r="AL277" s="226"/>
      <c r="AM277" s="226"/>
      <c r="AN277" s="226"/>
      <c r="AO277" s="226"/>
      <c r="AP277" s="226"/>
      <c r="AQ277" s="226"/>
      <c r="AR277" s="226"/>
      <c r="AS277" s="226"/>
      <c r="AT277" s="226"/>
      <c r="AU277" s="226"/>
      <c r="AV277" s="226"/>
      <c r="AW277" s="226"/>
      <c r="AX277" s="226"/>
      <c r="BA277" s="58">
        <f t="shared" si="52"/>
        <v>46338</v>
      </c>
      <c r="BB277" s="3" t="str">
        <f t="shared" si="49"/>
        <v>木</v>
      </c>
      <c r="BC277" s="221"/>
      <c r="BD277" s="222"/>
      <c r="BE277" s="220"/>
      <c r="BF277" s="221"/>
      <c r="BG277" s="221"/>
      <c r="BH277" s="222"/>
      <c r="BI277" s="220"/>
      <c r="BJ277" s="221"/>
      <c r="BK277" s="221"/>
      <c r="BL277" s="222"/>
      <c r="BM277" s="220"/>
      <c r="BN277" s="221"/>
      <c r="BO277" s="221"/>
      <c r="BP277" s="221"/>
      <c r="BQ277" s="221">
        <f t="shared" si="53"/>
        <v>0</v>
      </c>
      <c r="BR277" s="221"/>
      <c r="BS277" s="224"/>
      <c r="BT277" s="224"/>
      <c r="BU277" s="224"/>
      <c r="BV277" s="224"/>
      <c r="BW277" s="224"/>
      <c r="BX277" s="224"/>
      <c r="BY277" s="224"/>
      <c r="BZ277" s="224"/>
      <c r="CA277" s="224"/>
      <c r="CB277" s="224"/>
      <c r="CC277" s="224"/>
      <c r="CD277" s="224"/>
      <c r="CE277" s="224"/>
      <c r="CF277" s="224"/>
      <c r="CG277" s="224"/>
      <c r="CH277" s="224"/>
    </row>
    <row r="278" spans="17:86" x14ac:dyDescent="0.45">
      <c r="Q278" s="58">
        <f t="shared" si="50"/>
        <v>46339</v>
      </c>
      <c r="R278" s="3" t="str">
        <f t="shared" si="48"/>
        <v>金</v>
      </c>
      <c r="S278" s="225"/>
      <c r="T278" s="227"/>
      <c r="U278" s="197"/>
      <c r="V278" s="225"/>
      <c r="W278" s="225"/>
      <c r="X278" s="227"/>
      <c r="Y278" s="197"/>
      <c r="Z278" s="225"/>
      <c r="AA278" s="225"/>
      <c r="AB278" s="227"/>
      <c r="AC278" s="197"/>
      <c r="AD278" s="225"/>
      <c r="AE278" s="225"/>
      <c r="AF278" s="225"/>
      <c r="AG278" s="221">
        <f t="shared" si="51"/>
        <v>0</v>
      </c>
      <c r="AH278" s="221"/>
      <c r="AI278" s="226"/>
      <c r="AJ278" s="226"/>
      <c r="AK278" s="226"/>
      <c r="AL278" s="226"/>
      <c r="AM278" s="226"/>
      <c r="AN278" s="226"/>
      <c r="AO278" s="226"/>
      <c r="AP278" s="226"/>
      <c r="AQ278" s="226"/>
      <c r="AR278" s="226"/>
      <c r="AS278" s="226"/>
      <c r="AT278" s="226"/>
      <c r="AU278" s="226"/>
      <c r="AV278" s="226"/>
      <c r="AW278" s="226"/>
      <c r="AX278" s="226"/>
      <c r="BA278" s="58">
        <f t="shared" si="52"/>
        <v>46339</v>
      </c>
      <c r="BB278" s="3" t="str">
        <f t="shared" si="49"/>
        <v>金</v>
      </c>
      <c r="BC278" s="221"/>
      <c r="BD278" s="222"/>
      <c r="BE278" s="220"/>
      <c r="BF278" s="221"/>
      <c r="BG278" s="221"/>
      <c r="BH278" s="222"/>
      <c r="BI278" s="220"/>
      <c r="BJ278" s="221"/>
      <c r="BK278" s="221"/>
      <c r="BL278" s="222"/>
      <c r="BM278" s="220"/>
      <c r="BN278" s="221"/>
      <c r="BO278" s="221"/>
      <c r="BP278" s="221"/>
      <c r="BQ278" s="221">
        <f t="shared" si="53"/>
        <v>0</v>
      </c>
      <c r="BR278" s="221"/>
      <c r="BS278" s="224"/>
      <c r="BT278" s="224"/>
      <c r="BU278" s="224"/>
      <c r="BV278" s="224"/>
      <c r="BW278" s="224"/>
      <c r="BX278" s="224"/>
      <c r="BY278" s="224"/>
      <c r="BZ278" s="224"/>
      <c r="CA278" s="224"/>
      <c r="CB278" s="224"/>
      <c r="CC278" s="224"/>
      <c r="CD278" s="224"/>
      <c r="CE278" s="224"/>
      <c r="CF278" s="224"/>
      <c r="CG278" s="224"/>
      <c r="CH278" s="224"/>
    </row>
    <row r="279" spans="17:86" x14ac:dyDescent="0.45">
      <c r="Q279" s="58">
        <f t="shared" si="50"/>
        <v>46340</v>
      </c>
      <c r="R279" s="3" t="str">
        <f t="shared" si="48"/>
        <v>土</v>
      </c>
      <c r="S279" s="225"/>
      <c r="T279" s="227"/>
      <c r="U279" s="197"/>
      <c r="V279" s="225"/>
      <c r="W279" s="225"/>
      <c r="X279" s="227"/>
      <c r="Y279" s="197"/>
      <c r="Z279" s="225"/>
      <c r="AA279" s="225"/>
      <c r="AB279" s="227"/>
      <c r="AC279" s="197"/>
      <c r="AD279" s="225"/>
      <c r="AE279" s="225"/>
      <c r="AF279" s="225"/>
      <c r="AG279" s="221">
        <f t="shared" si="51"/>
        <v>0</v>
      </c>
      <c r="AH279" s="221"/>
      <c r="AI279" s="226"/>
      <c r="AJ279" s="226"/>
      <c r="AK279" s="226"/>
      <c r="AL279" s="226"/>
      <c r="AM279" s="226"/>
      <c r="AN279" s="226"/>
      <c r="AO279" s="226"/>
      <c r="AP279" s="226"/>
      <c r="AQ279" s="226"/>
      <c r="AR279" s="226"/>
      <c r="AS279" s="226"/>
      <c r="AT279" s="226"/>
      <c r="AU279" s="226"/>
      <c r="AV279" s="226"/>
      <c r="AW279" s="226"/>
      <c r="AX279" s="226"/>
      <c r="BA279" s="58">
        <f t="shared" si="52"/>
        <v>46340</v>
      </c>
      <c r="BB279" s="3" t="str">
        <f t="shared" si="49"/>
        <v>土</v>
      </c>
      <c r="BC279" s="221"/>
      <c r="BD279" s="222"/>
      <c r="BE279" s="220"/>
      <c r="BF279" s="221"/>
      <c r="BG279" s="221"/>
      <c r="BH279" s="222"/>
      <c r="BI279" s="220"/>
      <c r="BJ279" s="221"/>
      <c r="BK279" s="221"/>
      <c r="BL279" s="222"/>
      <c r="BM279" s="220"/>
      <c r="BN279" s="221"/>
      <c r="BO279" s="221"/>
      <c r="BP279" s="221"/>
      <c r="BQ279" s="221">
        <f t="shared" si="53"/>
        <v>0</v>
      </c>
      <c r="BR279" s="221"/>
      <c r="BS279" s="224"/>
      <c r="BT279" s="224"/>
      <c r="BU279" s="224"/>
      <c r="BV279" s="224"/>
      <c r="BW279" s="224"/>
      <c r="BX279" s="224"/>
      <c r="BY279" s="224"/>
      <c r="BZ279" s="224"/>
      <c r="CA279" s="224"/>
      <c r="CB279" s="224"/>
      <c r="CC279" s="224"/>
      <c r="CD279" s="224"/>
      <c r="CE279" s="224"/>
      <c r="CF279" s="224"/>
      <c r="CG279" s="224"/>
      <c r="CH279" s="224"/>
    </row>
    <row r="280" spans="17:86" x14ac:dyDescent="0.45">
      <c r="Q280" s="58">
        <f t="shared" si="50"/>
        <v>46341</v>
      </c>
      <c r="R280" s="3" t="str">
        <f t="shared" si="48"/>
        <v>日</v>
      </c>
      <c r="S280" s="225"/>
      <c r="T280" s="227"/>
      <c r="U280" s="197"/>
      <c r="V280" s="225"/>
      <c r="W280" s="225"/>
      <c r="X280" s="227"/>
      <c r="Y280" s="197"/>
      <c r="Z280" s="225"/>
      <c r="AA280" s="225"/>
      <c r="AB280" s="227"/>
      <c r="AC280" s="197"/>
      <c r="AD280" s="225"/>
      <c r="AE280" s="225"/>
      <c r="AF280" s="225"/>
      <c r="AG280" s="221">
        <f t="shared" si="51"/>
        <v>0</v>
      </c>
      <c r="AH280" s="221"/>
      <c r="AI280" s="226"/>
      <c r="AJ280" s="226"/>
      <c r="AK280" s="226"/>
      <c r="AL280" s="226"/>
      <c r="AM280" s="226"/>
      <c r="AN280" s="226"/>
      <c r="AO280" s="226"/>
      <c r="AP280" s="226"/>
      <c r="AQ280" s="226"/>
      <c r="AR280" s="226"/>
      <c r="AS280" s="226"/>
      <c r="AT280" s="226"/>
      <c r="AU280" s="226"/>
      <c r="AV280" s="226"/>
      <c r="AW280" s="226"/>
      <c r="AX280" s="226"/>
      <c r="BA280" s="58">
        <f t="shared" si="52"/>
        <v>46341</v>
      </c>
      <c r="BB280" s="3" t="str">
        <f t="shared" si="49"/>
        <v>日</v>
      </c>
      <c r="BC280" s="221"/>
      <c r="BD280" s="222"/>
      <c r="BE280" s="220"/>
      <c r="BF280" s="221"/>
      <c r="BG280" s="221"/>
      <c r="BH280" s="222"/>
      <c r="BI280" s="220"/>
      <c r="BJ280" s="221"/>
      <c r="BK280" s="221"/>
      <c r="BL280" s="222"/>
      <c r="BM280" s="220"/>
      <c r="BN280" s="221"/>
      <c r="BO280" s="221"/>
      <c r="BP280" s="221"/>
      <c r="BQ280" s="221">
        <f t="shared" si="53"/>
        <v>0</v>
      </c>
      <c r="BR280" s="221"/>
      <c r="BS280" s="224"/>
      <c r="BT280" s="224"/>
      <c r="BU280" s="224"/>
      <c r="BV280" s="224"/>
      <c r="BW280" s="224"/>
      <c r="BX280" s="224"/>
      <c r="BY280" s="224"/>
      <c r="BZ280" s="224"/>
      <c r="CA280" s="224"/>
      <c r="CB280" s="224"/>
      <c r="CC280" s="224"/>
      <c r="CD280" s="224"/>
      <c r="CE280" s="224"/>
      <c r="CF280" s="224"/>
      <c r="CG280" s="224"/>
      <c r="CH280" s="224"/>
    </row>
    <row r="281" spans="17:86" x14ac:dyDescent="0.45">
      <c r="Q281" s="58">
        <f t="shared" si="50"/>
        <v>46342</v>
      </c>
      <c r="R281" s="3" t="str">
        <f t="shared" si="48"/>
        <v>月</v>
      </c>
      <c r="S281" s="225"/>
      <c r="T281" s="227"/>
      <c r="U281" s="197"/>
      <c r="V281" s="225"/>
      <c r="W281" s="225"/>
      <c r="X281" s="227"/>
      <c r="Y281" s="197"/>
      <c r="Z281" s="225"/>
      <c r="AA281" s="225"/>
      <c r="AB281" s="227"/>
      <c r="AC281" s="197"/>
      <c r="AD281" s="225"/>
      <c r="AE281" s="225"/>
      <c r="AF281" s="225"/>
      <c r="AG281" s="221">
        <f t="shared" si="51"/>
        <v>0</v>
      </c>
      <c r="AH281" s="221"/>
      <c r="AI281" s="226"/>
      <c r="AJ281" s="226"/>
      <c r="AK281" s="226"/>
      <c r="AL281" s="226"/>
      <c r="AM281" s="226"/>
      <c r="AN281" s="226"/>
      <c r="AO281" s="226"/>
      <c r="AP281" s="226"/>
      <c r="AQ281" s="226"/>
      <c r="AR281" s="226"/>
      <c r="AS281" s="226"/>
      <c r="AT281" s="226"/>
      <c r="AU281" s="226"/>
      <c r="AV281" s="226"/>
      <c r="AW281" s="226"/>
      <c r="AX281" s="226"/>
      <c r="BA281" s="58">
        <f t="shared" si="52"/>
        <v>46342</v>
      </c>
      <c r="BB281" s="3" t="str">
        <f t="shared" si="49"/>
        <v>月</v>
      </c>
      <c r="BC281" s="221"/>
      <c r="BD281" s="222"/>
      <c r="BE281" s="220"/>
      <c r="BF281" s="221"/>
      <c r="BG281" s="221"/>
      <c r="BH281" s="222"/>
      <c r="BI281" s="220"/>
      <c r="BJ281" s="221"/>
      <c r="BK281" s="221"/>
      <c r="BL281" s="222"/>
      <c r="BM281" s="220"/>
      <c r="BN281" s="221"/>
      <c r="BO281" s="221"/>
      <c r="BP281" s="221"/>
      <c r="BQ281" s="221">
        <f t="shared" si="53"/>
        <v>0</v>
      </c>
      <c r="BR281" s="221"/>
      <c r="BS281" s="224"/>
      <c r="BT281" s="224"/>
      <c r="BU281" s="224"/>
      <c r="BV281" s="224"/>
      <c r="BW281" s="224"/>
      <c r="BX281" s="224"/>
      <c r="BY281" s="224"/>
      <c r="BZ281" s="224"/>
      <c r="CA281" s="224"/>
      <c r="CB281" s="224"/>
      <c r="CC281" s="224"/>
      <c r="CD281" s="224"/>
      <c r="CE281" s="224"/>
      <c r="CF281" s="224"/>
      <c r="CG281" s="224"/>
      <c r="CH281" s="224"/>
    </row>
    <row r="282" spans="17:86" x14ac:dyDescent="0.45">
      <c r="Q282" s="58">
        <f t="shared" si="50"/>
        <v>46343</v>
      </c>
      <c r="R282" s="3" t="str">
        <f t="shared" si="48"/>
        <v>火</v>
      </c>
      <c r="S282" s="225"/>
      <c r="T282" s="227"/>
      <c r="U282" s="197"/>
      <c r="V282" s="225"/>
      <c r="W282" s="225"/>
      <c r="X282" s="227"/>
      <c r="Y282" s="197"/>
      <c r="Z282" s="225"/>
      <c r="AA282" s="225"/>
      <c r="AB282" s="227"/>
      <c r="AC282" s="197"/>
      <c r="AD282" s="225"/>
      <c r="AE282" s="225"/>
      <c r="AF282" s="225"/>
      <c r="AG282" s="221">
        <f t="shared" si="51"/>
        <v>0</v>
      </c>
      <c r="AH282" s="221"/>
      <c r="AI282" s="226"/>
      <c r="AJ282" s="226"/>
      <c r="AK282" s="226"/>
      <c r="AL282" s="226"/>
      <c r="AM282" s="226"/>
      <c r="AN282" s="226"/>
      <c r="AO282" s="226"/>
      <c r="AP282" s="226"/>
      <c r="AQ282" s="226"/>
      <c r="AR282" s="226"/>
      <c r="AS282" s="226"/>
      <c r="AT282" s="226"/>
      <c r="AU282" s="226"/>
      <c r="AV282" s="226"/>
      <c r="AW282" s="226"/>
      <c r="AX282" s="226"/>
      <c r="BA282" s="58">
        <f t="shared" si="52"/>
        <v>46343</v>
      </c>
      <c r="BB282" s="3" t="str">
        <f t="shared" si="49"/>
        <v>火</v>
      </c>
      <c r="BC282" s="221"/>
      <c r="BD282" s="222"/>
      <c r="BE282" s="220"/>
      <c r="BF282" s="221"/>
      <c r="BG282" s="221"/>
      <c r="BH282" s="222"/>
      <c r="BI282" s="220"/>
      <c r="BJ282" s="221"/>
      <c r="BK282" s="221"/>
      <c r="BL282" s="222"/>
      <c r="BM282" s="220"/>
      <c r="BN282" s="221"/>
      <c r="BO282" s="221"/>
      <c r="BP282" s="221"/>
      <c r="BQ282" s="221">
        <f t="shared" si="53"/>
        <v>0</v>
      </c>
      <c r="BR282" s="221"/>
      <c r="BS282" s="224"/>
      <c r="BT282" s="224"/>
      <c r="BU282" s="224"/>
      <c r="BV282" s="224"/>
      <c r="BW282" s="224"/>
      <c r="BX282" s="224"/>
      <c r="BY282" s="224"/>
      <c r="BZ282" s="224"/>
      <c r="CA282" s="224"/>
      <c r="CB282" s="224"/>
      <c r="CC282" s="224"/>
      <c r="CD282" s="224"/>
      <c r="CE282" s="224"/>
      <c r="CF282" s="224"/>
      <c r="CG282" s="224"/>
      <c r="CH282" s="224"/>
    </row>
    <row r="283" spans="17:86" x14ac:dyDescent="0.45">
      <c r="Q283" s="58">
        <f t="shared" si="50"/>
        <v>46344</v>
      </c>
      <c r="R283" s="3" t="str">
        <f t="shared" si="48"/>
        <v>水</v>
      </c>
      <c r="S283" s="225"/>
      <c r="T283" s="227"/>
      <c r="U283" s="197"/>
      <c r="V283" s="225"/>
      <c r="W283" s="225"/>
      <c r="X283" s="227"/>
      <c r="Y283" s="197"/>
      <c r="Z283" s="225"/>
      <c r="AA283" s="225"/>
      <c r="AB283" s="227"/>
      <c r="AC283" s="197"/>
      <c r="AD283" s="225"/>
      <c r="AE283" s="225"/>
      <c r="AF283" s="225"/>
      <c r="AG283" s="221">
        <f t="shared" si="51"/>
        <v>0</v>
      </c>
      <c r="AH283" s="221"/>
      <c r="AI283" s="226"/>
      <c r="AJ283" s="226"/>
      <c r="AK283" s="226"/>
      <c r="AL283" s="226"/>
      <c r="AM283" s="226"/>
      <c r="AN283" s="226"/>
      <c r="AO283" s="226"/>
      <c r="AP283" s="226"/>
      <c r="AQ283" s="226"/>
      <c r="AR283" s="226"/>
      <c r="AS283" s="226"/>
      <c r="AT283" s="226"/>
      <c r="AU283" s="226"/>
      <c r="AV283" s="226"/>
      <c r="AW283" s="226"/>
      <c r="AX283" s="226"/>
      <c r="BA283" s="58">
        <f t="shared" si="52"/>
        <v>46344</v>
      </c>
      <c r="BB283" s="3" t="str">
        <f t="shared" si="49"/>
        <v>水</v>
      </c>
      <c r="BC283" s="221"/>
      <c r="BD283" s="222"/>
      <c r="BE283" s="220"/>
      <c r="BF283" s="221"/>
      <c r="BG283" s="221"/>
      <c r="BH283" s="222"/>
      <c r="BI283" s="220"/>
      <c r="BJ283" s="221"/>
      <c r="BK283" s="221"/>
      <c r="BL283" s="222"/>
      <c r="BM283" s="220"/>
      <c r="BN283" s="221"/>
      <c r="BO283" s="221"/>
      <c r="BP283" s="221"/>
      <c r="BQ283" s="221">
        <f t="shared" si="53"/>
        <v>0</v>
      </c>
      <c r="BR283" s="221"/>
      <c r="BS283" s="224"/>
      <c r="BT283" s="224"/>
      <c r="BU283" s="224"/>
      <c r="BV283" s="224"/>
      <c r="BW283" s="224"/>
      <c r="BX283" s="224"/>
      <c r="BY283" s="224"/>
      <c r="BZ283" s="224"/>
      <c r="CA283" s="224"/>
      <c r="CB283" s="224"/>
      <c r="CC283" s="224"/>
      <c r="CD283" s="224"/>
      <c r="CE283" s="224"/>
      <c r="CF283" s="224"/>
      <c r="CG283" s="224"/>
      <c r="CH283" s="224"/>
    </row>
    <row r="284" spans="17:86" x14ac:dyDescent="0.45">
      <c r="Q284" s="58">
        <f t="shared" si="50"/>
        <v>46345</v>
      </c>
      <c r="R284" s="3" t="str">
        <f t="shared" si="48"/>
        <v>木</v>
      </c>
      <c r="S284" s="225"/>
      <c r="T284" s="227"/>
      <c r="U284" s="197"/>
      <c r="V284" s="225"/>
      <c r="W284" s="225"/>
      <c r="X284" s="227"/>
      <c r="Y284" s="197"/>
      <c r="Z284" s="225"/>
      <c r="AA284" s="225"/>
      <c r="AB284" s="227"/>
      <c r="AC284" s="197"/>
      <c r="AD284" s="225"/>
      <c r="AE284" s="225"/>
      <c r="AF284" s="225"/>
      <c r="AG284" s="221">
        <f t="shared" si="51"/>
        <v>0</v>
      </c>
      <c r="AH284" s="221"/>
      <c r="AI284" s="226"/>
      <c r="AJ284" s="226"/>
      <c r="AK284" s="226"/>
      <c r="AL284" s="226"/>
      <c r="AM284" s="226"/>
      <c r="AN284" s="226"/>
      <c r="AO284" s="226"/>
      <c r="AP284" s="226"/>
      <c r="AQ284" s="226"/>
      <c r="AR284" s="226"/>
      <c r="AS284" s="226"/>
      <c r="AT284" s="226"/>
      <c r="AU284" s="226"/>
      <c r="AV284" s="226"/>
      <c r="AW284" s="226"/>
      <c r="AX284" s="226"/>
      <c r="BA284" s="58">
        <f t="shared" si="52"/>
        <v>46345</v>
      </c>
      <c r="BB284" s="3" t="str">
        <f t="shared" si="49"/>
        <v>木</v>
      </c>
      <c r="BC284" s="221"/>
      <c r="BD284" s="222"/>
      <c r="BE284" s="220"/>
      <c r="BF284" s="221"/>
      <c r="BG284" s="221"/>
      <c r="BH284" s="222"/>
      <c r="BI284" s="220"/>
      <c r="BJ284" s="221"/>
      <c r="BK284" s="221"/>
      <c r="BL284" s="222"/>
      <c r="BM284" s="220"/>
      <c r="BN284" s="221"/>
      <c r="BO284" s="221"/>
      <c r="BP284" s="221"/>
      <c r="BQ284" s="221">
        <f t="shared" si="53"/>
        <v>0</v>
      </c>
      <c r="BR284" s="221"/>
      <c r="BS284" s="224"/>
      <c r="BT284" s="224"/>
      <c r="BU284" s="224"/>
      <c r="BV284" s="224"/>
      <c r="BW284" s="224"/>
      <c r="BX284" s="224"/>
      <c r="BY284" s="224"/>
      <c r="BZ284" s="224"/>
      <c r="CA284" s="224"/>
      <c r="CB284" s="224"/>
      <c r="CC284" s="224"/>
      <c r="CD284" s="224"/>
      <c r="CE284" s="224"/>
      <c r="CF284" s="224"/>
      <c r="CG284" s="224"/>
      <c r="CH284" s="224"/>
    </row>
    <row r="285" spans="17:86" x14ac:dyDescent="0.45">
      <c r="Q285" s="58">
        <f t="shared" si="50"/>
        <v>46346</v>
      </c>
      <c r="R285" s="3" t="str">
        <f t="shared" si="48"/>
        <v>金</v>
      </c>
      <c r="S285" s="225"/>
      <c r="T285" s="227"/>
      <c r="U285" s="197"/>
      <c r="V285" s="225"/>
      <c r="W285" s="225"/>
      <c r="X285" s="227"/>
      <c r="Y285" s="197"/>
      <c r="Z285" s="225"/>
      <c r="AA285" s="225"/>
      <c r="AB285" s="227"/>
      <c r="AC285" s="197"/>
      <c r="AD285" s="225"/>
      <c r="AE285" s="225"/>
      <c r="AF285" s="225"/>
      <c r="AG285" s="221">
        <f t="shared" si="51"/>
        <v>0</v>
      </c>
      <c r="AH285" s="221"/>
      <c r="AI285" s="226"/>
      <c r="AJ285" s="226"/>
      <c r="AK285" s="226"/>
      <c r="AL285" s="226"/>
      <c r="AM285" s="226"/>
      <c r="AN285" s="226"/>
      <c r="AO285" s="226"/>
      <c r="AP285" s="226"/>
      <c r="AQ285" s="226"/>
      <c r="AR285" s="226"/>
      <c r="AS285" s="226"/>
      <c r="AT285" s="226"/>
      <c r="AU285" s="226"/>
      <c r="AV285" s="226"/>
      <c r="AW285" s="226"/>
      <c r="AX285" s="226"/>
      <c r="BA285" s="58">
        <f t="shared" si="52"/>
        <v>46346</v>
      </c>
      <c r="BB285" s="3" t="str">
        <f t="shared" si="49"/>
        <v>金</v>
      </c>
      <c r="BC285" s="221"/>
      <c r="BD285" s="222"/>
      <c r="BE285" s="220"/>
      <c r="BF285" s="221"/>
      <c r="BG285" s="221"/>
      <c r="BH285" s="222"/>
      <c r="BI285" s="220"/>
      <c r="BJ285" s="221"/>
      <c r="BK285" s="221"/>
      <c r="BL285" s="222"/>
      <c r="BM285" s="220"/>
      <c r="BN285" s="221"/>
      <c r="BO285" s="221"/>
      <c r="BP285" s="221"/>
      <c r="BQ285" s="221">
        <f t="shared" si="53"/>
        <v>0</v>
      </c>
      <c r="BR285" s="221"/>
      <c r="BS285" s="224"/>
      <c r="BT285" s="224"/>
      <c r="BU285" s="224"/>
      <c r="BV285" s="224"/>
      <c r="BW285" s="224"/>
      <c r="BX285" s="224"/>
      <c r="BY285" s="224"/>
      <c r="BZ285" s="224"/>
      <c r="CA285" s="224"/>
      <c r="CB285" s="224"/>
      <c r="CC285" s="224"/>
      <c r="CD285" s="224"/>
      <c r="CE285" s="224"/>
      <c r="CF285" s="224"/>
      <c r="CG285" s="224"/>
      <c r="CH285" s="224"/>
    </row>
    <row r="286" spans="17:86" x14ac:dyDescent="0.45">
      <c r="Q286" s="58">
        <f t="shared" si="50"/>
        <v>46347</v>
      </c>
      <c r="R286" s="3" t="str">
        <f t="shared" si="48"/>
        <v>土</v>
      </c>
      <c r="S286" s="225"/>
      <c r="T286" s="227"/>
      <c r="U286" s="197"/>
      <c r="V286" s="225"/>
      <c r="W286" s="225"/>
      <c r="X286" s="227"/>
      <c r="Y286" s="197"/>
      <c r="Z286" s="225"/>
      <c r="AA286" s="225"/>
      <c r="AB286" s="227"/>
      <c r="AC286" s="197"/>
      <c r="AD286" s="225"/>
      <c r="AE286" s="225"/>
      <c r="AF286" s="225"/>
      <c r="AG286" s="221">
        <f t="shared" si="51"/>
        <v>0</v>
      </c>
      <c r="AH286" s="221"/>
      <c r="AI286" s="226"/>
      <c r="AJ286" s="226"/>
      <c r="AK286" s="226"/>
      <c r="AL286" s="226"/>
      <c r="AM286" s="226"/>
      <c r="AN286" s="226"/>
      <c r="AO286" s="226"/>
      <c r="AP286" s="226"/>
      <c r="AQ286" s="226"/>
      <c r="AR286" s="226"/>
      <c r="AS286" s="226"/>
      <c r="AT286" s="226"/>
      <c r="AU286" s="226"/>
      <c r="AV286" s="226"/>
      <c r="AW286" s="226"/>
      <c r="AX286" s="226"/>
      <c r="BA286" s="58">
        <f t="shared" si="52"/>
        <v>46347</v>
      </c>
      <c r="BB286" s="3" t="str">
        <f t="shared" si="49"/>
        <v>土</v>
      </c>
      <c r="BC286" s="221"/>
      <c r="BD286" s="222"/>
      <c r="BE286" s="220"/>
      <c r="BF286" s="221"/>
      <c r="BG286" s="221"/>
      <c r="BH286" s="222"/>
      <c r="BI286" s="220"/>
      <c r="BJ286" s="221"/>
      <c r="BK286" s="221"/>
      <c r="BL286" s="222"/>
      <c r="BM286" s="220"/>
      <c r="BN286" s="221"/>
      <c r="BO286" s="221"/>
      <c r="BP286" s="221"/>
      <c r="BQ286" s="221">
        <f t="shared" si="53"/>
        <v>0</v>
      </c>
      <c r="BR286" s="221"/>
      <c r="BS286" s="224"/>
      <c r="BT286" s="224"/>
      <c r="BU286" s="224"/>
      <c r="BV286" s="224"/>
      <c r="BW286" s="224"/>
      <c r="BX286" s="224"/>
      <c r="BY286" s="224"/>
      <c r="BZ286" s="224"/>
      <c r="CA286" s="224"/>
      <c r="CB286" s="224"/>
      <c r="CC286" s="224"/>
      <c r="CD286" s="224"/>
      <c r="CE286" s="224"/>
      <c r="CF286" s="224"/>
      <c r="CG286" s="224"/>
      <c r="CH286" s="224"/>
    </row>
    <row r="287" spans="17:86" x14ac:dyDescent="0.45">
      <c r="Q287" s="58">
        <f t="shared" si="50"/>
        <v>46348</v>
      </c>
      <c r="R287" s="3" t="str">
        <f t="shared" si="48"/>
        <v>日</v>
      </c>
      <c r="S287" s="225"/>
      <c r="T287" s="227"/>
      <c r="U287" s="197"/>
      <c r="V287" s="225"/>
      <c r="W287" s="225"/>
      <c r="X287" s="227"/>
      <c r="Y287" s="197"/>
      <c r="Z287" s="225"/>
      <c r="AA287" s="225"/>
      <c r="AB287" s="227"/>
      <c r="AC287" s="197"/>
      <c r="AD287" s="225"/>
      <c r="AE287" s="225"/>
      <c r="AF287" s="225"/>
      <c r="AG287" s="221">
        <f t="shared" si="51"/>
        <v>0</v>
      </c>
      <c r="AH287" s="221"/>
      <c r="AI287" s="226"/>
      <c r="AJ287" s="226"/>
      <c r="AK287" s="226"/>
      <c r="AL287" s="226"/>
      <c r="AM287" s="226"/>
      <c r="AN287" s="226"/>
      <c r="AO287" s="226"/>
      <c r="AP287" s="226"/>
      <c r="AQ287" s="226"/>
      <c r="AR287" s="226"/>
      <c r="AS287" s="226"/>
      <c r="AT287" s="226"/>
      <c r="AU287" s="226"/>
      <c r="AV287" s="226"/>
      <c r="AW287" s="226"/>
      <c r="AX287" s="226"/>
      <c r="BA287" s="58">
        <f t="shared" si="52"/>
        <v>46348</v>
      </c>
      <c r="BB287" s="3" t="str">
        <f t="shared" si="49"/>
        <v>日</v>
      </c>
      <c r="BC287" s="221"/>
      <c r="BD287" s="222"/>
      <c r="BE287" s="220"/>
      <c r="BF287" s="221"/>
      <c r="BG287" s="221"/>
      <c r="BH287" s="222"/>
      <c r="BI287" s="220"/>
      <c r="BJ287" s="221"/>
      <c r="BK287" s="221"/>
      <c r="BL287" s="222"/>
      <c r="BM287" s="220"/>
      <c r="BN287" s="221"/>
      <c r="BO287" s="221"/>
      <c r="BP287" s="221"/>
      <c r="BQ287" s="221">
        <f t="shared" si="53"/>
        <v>0</v>
      </c>
      <c r="BR287" s="221"/>
      <c r="BS287" s="224"/>
      <c r="BT287" s="224"/>
      <c r="BU287" s="224"/>
      <c r="BV287" s="224"/>
      <c r="BW287" s="224"/>
      <c r="BX287" s="224"/>
      <c r="BY287" s="224"/>
      <c r="BZ287" s="224"/>
      <c r="CA287" s="224"/>
      <c r="CB287" s="224"/>
      <c r="CC287" s="224"/>
      <c r="CD287" s="224"/>
      <c r="CE287" s="224"/>
      <c r="CF287" s="224"/>
      <c r="CG287" s="224"/>
      <c r="CH287" s="224"/>
    </row>
    <row r="288" spans="17:86" x14ac:dyDescent="0.45">
      <c r="Q288" s="58">
        <f t="shared" si="50"/>
        <v>46349</v>
      </c>
      <c r="R288" s="3" t="str">
        <f t="shared" si="48"/>
        <v>月</v>
      </c>
      <c r="S288" s="225"/>
      <c r="T288" s="227"/>
      <c r="U288" s="197"/>
      <c r="V288" s="225"/>
      <c r="W288" s="225"/>
      <c r="X288" s="227"/>
      <c r="Y288" s="197"/>
      <c r="Z288" s="225"/>
      <c r="AA288" s="225"/>
      <c r="AB288" s="227"/>
      <c r="AC288" s="197"/>
      <c r="AD288" s="225"/>
      <c r="AE288" s="225"/>
      <c r="AF288" s="225"/>
      <c r="AG288" s="221">
        <f t="shared" si="51"/>
        <v>0</v>
      </c>
      <c r="AH288" s="221"/>
      <c r="AI288" s="226"/>
      <c r="AJ288" s="226"/>
      <c r="AK288" s="226"/>
      <c r="AL288" s="226"/>
      <c r="AM288" s="226"/>
      <c r="AN288" s="226"/>
      <c r="AO288" s="226"/>
      <c r="AP288" s="226"/>
      <c r="AQ288" s="226"/>
      <c r="AR288" s="226"/>
      <c r="AS288" s="226"/>
      <c r="AT288" s="226"/>
      <c r="AU288" s="226"/>
      <c r="AV288" s="226"/>
      <c r="AW288" s="226"/>
      <c r="AX288" s="226"/>
      <c r="BA288" s="58">
        <f t="shared" si="52"/>
        <v>46349</v>
      </c>
      <c r="BB288" s="3" t="str">
        <f t="shared" si="49"/>
        <v>月</v>
      </c>
      <c r="BC288" s="221"/>
      <c r="BD288" s="222"/>
      <c r="BE288" s="220"/>
      <c r="BF288" s="221"/>
      <c r="BG288" s="221"/>
      <c r="BH288" s="222"/>
      <c r="BI288" s="220"/>
      <c r="BJ288" s="221"/>
      <c r="BK288" s="221"/>
      <c r="BL288" s="222"/>
      <c r="BM288" s="220"/>
      <c r="BN288" s="221"/>
      <c r="BO288" s="221"/>
      <c r="BP288" s="221"/>
      <c r="BQ288" s="221">
        <f t="shared" si="53"/>
        <v>0</v>
      </c>
      <c r="BR288" s="221"/>
      <c r="BS288" s="224"/>
      <c r="BT288" s="224"/>
      <c r="BU288" s="224"/>
      <c r="BV288" s="224"/>
      <c r="BW288" s="224"/>
      <c r="BX288" s="224"/>
      <c r="BY288" s="224"/>
      <c r="BZ288" s="224"/>
      <c r="CA288" s="224"/>
      <c r="CB288" s="224"/>
      <c r="CC288" s="224"/>
      <c r="CD288" s="224"/>
      <c r="CE288" s="224"/>
      <c r="CF288" s="224"/>
      <c r="CG288" s="224"/>
      <c r="CH288" s="224"/>
    </row>
    <row r="289" spans="17:86" x14ac:dyDescent="0.45">
      <c r="Q289" s="58">
        <f t="shared" si="50"/>
        <v>46350</v>
      </c>
      <c r="R289" s="3" t="str">
        <f t="shared" si="48"/>
        <v>火</v>
      </c>
      <c r="S289" s="225"/>
      <c r="T289" s="227"/>
      <c r="U289" s="197"/>
      <c r="V289" s="225"/>
      <c r="W289" s="225"/>
      <c r="X289" s="227"/>
      <c r="Y289" s="197"/>
      <c r="Z289" s="225"/>
      <c r="AA289" s="225"/>
      <c r="AB289" s="227"/>
      <c r="AC289" s="197"/>
      <c r="AD289" s="225"/>
      <c r="AE289" s="225"/>
      <c r="AF289" s="225"/>
      <c r="AG289" s="221">
        <f t="shared" si="51"/>
        <v>0</v>
      </c>
      <c r="AH289" s="221"/>
      <c r="AI289" s="226"/>
      <c r="AJ289" s="226"/>
      <c r="AK289" s="226"/>
      <c r="AL289" s="226"/>
      <c r="AM289" s="226"/>
      <c r="AN289" s="226"/>
      <c r="AO289" s="226"/>
      <c r="AP289" s="226"/>
      <c r="AQ289" s="226"/>
      <c r="AR289" s="226"/>
      <c r="AS289" s="226"/>
      <c r="AT289" s="226"/>
      <c r="AU289" s="226"/>
      <c r="AV289" s="226"/>
      <c r="AW289" s="226"/>
      <c r="AX289" s="226"/>
      <c r="BA289" s="58">
        <f t="shared" si="52"/>
        <v>46350</v>
      </c>
      <c r="BB289" s="3" t="str">
        <f t="shared" si="49"/>
        <v>火</v>
      </c>
      <c r="BC289" s="221"/>
      <c r="BD289" s="222"/>
      <c r="BE289" s="220"/>
      <c r="BF289" s="221"/>
      <c r="BG289" s="221"/>
      <c r="BH289" s="222"/>
      <c r="BI289" s="220"/>
      <c r="BJ289" s="221"/>
      <c r="BK289" s="221"/>
      <c r="BL289" s="222"/>
      <c r="BM289" s="220"/>
      <c r="BN289" s="221"/>
      <c r="BO289" s="221"/>
      <c r="BP289" s="221"/>
      <c r="BQ289" s="221">
        <f t="shared" si="53"/>
        <v>0</v>
      </c>
      <c r="BR289" s="221"/>
      <c r="BS289" s="224"/>
      <c r="BT289" s="224"/>
      <c r="BU289" s="224"/>
      <c r="BV289" s="224"/>
      <c r="BW289" s="224"/>
      <c r="BX289" s="224"/>
      <c r="BY289" s="224"/>
      <c r="BZ289" s="224"/>
      <c r="CA289" s="224"/>
      <c r="CB289" s="224"/>
      <c r="CC289" s="224"/>
      <c r="CD289" s="224"/>
      <c r="CE289" s="224"/>
      <c r="CF289" s="224"/>
      <c r="CG289" s="224"/>
      <c r="CH289" s="224"/>
    </row>
    <row r="290" spans="17:86" x14ac:dyDescent="0.45">
      <c r="Q290" s="58">
        <f t="shared" si="50"/>
        <v>46351</v>
      </c>
      <c r="R290" s="3" t="str">
        <f t="shared" si="48"/>
        <v>水</v>
      </c>
      <c r="S290" s="225"/>
      <c r="T290" s="227"/>
      <c r="U290" s="197"/>
      <c r="V290" s="225"/>
      <c r="W290" s="225"/>
      <c r="X290" s="227"/>
      <c r="Y290" s="197"/>
      <c r="Z290" s="225"/>
      <c r="AA290" s="225"/>
      <c r="AB290" s="227"/>
      <c r="AC290" s="197"/>
      <c r="AD290" s="225"/>
      <c r="AE290" s="225"/>
      <c r="AF290" s="225"/>
      <c r="AG290" s="221">
        <f t="shared" si="51"/>
        <v>0</v>
      </c>
      <c r="AH290" s="221"/>
      <c r="AI290" s="226"/>
      <c r="AJ290" s="226"/>
      <c r="AK290" s="226"/>
      <c r="AL290" s="226"/>
      <c r="AM290" s="226"/>
      <c r="AN290" s="226"/>
      <c r="AO290" s="226"/>
      <c r="AP290" s="226"/>
      <c r="AQ290" s="226"/>
      <c r="AR290" s="226"/>
      <c r="AS290" s="226"/>
      <c r="AT290" s="226"/>
      <c r="AU290" s="226"/>
      <c r="AV290" s="226"/>
      <c r="AW290" s="226"/>
      <c r="AX290" s="226"/>
      <c r="BA290" s="58">
        <f t="shared" si="52"/>
        <v>46351</v>
      </c>
      <c r="BB290" s="3" t="str">
        <f t="shared" si="49"/>
        <v>水</v>
      </c>
      <c r="BC290" s="221"/>
      <c r="BD290" s="222"/>
      <c r="BE290" s="220"/>
      <c r="BF290" s="221"/>
      <c r="BG290" s="221"/>
      <c r="BH290" s="222"/>
      <c r="BI290" s="220"/>
      <c r="BJ290" s="221"/>
      <c r="BK290" s="221"/>
      <c r="BL290" s="222"/>
      <c r="BM290" s="220"/>
      <c r="BN290" s="221"/>
      <c r="BO290" s="221"/>
      <c r="BP290" s="221"/>
      <c r="BQ290" s="221">
        <f t="shared" si="53"/>
        <v>0</v>
      </c>
      <c r="BR290" s="221"/>
      <c r="BS290" s="224"/>
      <c r="BT290" s="224"/>
      <c r="BU290" s="224"/>
      <c r="BV290" s="224"/>
      <c r="BW290" s="224"/>
      <c r="BX290" s="224"/>
      <c r="BY290" s="224"/>
      <c r="BZ290" s="224"/>
      <c r="CA290" s="224"/>
      <c r="CB290" s="224"/>
      <c r="CC290" s="224"/>
      <c r="CD290" s="224"/>
      <c r="CE290" s="224"/>
      <c r="CF290" s="224"/>
      <c r="CG290" s="224"/>
      <c r="CH290" s="224"/>
    </row>
    <row r="291" spans="17:86" x14ac:dyDescent="0.45">
      <c r="Q291" s="58">
        <f t="shared" si="50"/>
        <v>46352</v>
      </c>
      <c r="R291" s="3" t="str">
        <f t="shared" si="48"/>
        <v>木</v>
      </c>
      <c r="S291" s="225"/>
      <c r="T291" s="227"/>
      <c r="U291" s="197"/>
      <c r="V291" s="225"/>
      <c r="W291" s="225"/>
      <c r="X291" s="227"/>
      <c r="Y291" s="197"/>
      <c r="Z291" s="225"/>
      <c r="AA291" s="225"/>
      <c r="AB291" s="227"/>
      <c r="AC291" s="197"/>
      <c r="AD291" s="225"/>
      <c r="AE291" s="225"/>
      <c r="AF291" s="225"/>
      <c r="AG291" s="221">
        <f t="shared" si="51"/>
        <v>0</v>
      </c>
      <c r="AH291" s="221"/>
      <c r="AI291" s="226"/>
      <c r="AJ291" s="226"/>
      <c r="AK291" s="226"/>
      <c r="AL291" s="226"/>
      <c r="AM291" s="226"/>
      <c r="AN291" s="226"/>
      <c r="AO291" s="226"/>
      <c r="AP291" s="226"/>
      <c r="AQ291" s="226"/>
      <c r="AR291" s="226"/>
      <c r="AS291" s="226"/>
      <c r="AT291" s="226"/>
      <c r="AU291" s="226"/>
      <c r="AV291" s="226"/>
      <c r="AW291" s="226"/>
      <c r="AX291" s="226"/>
      <c r="BA291" s="58">
        <f t="shared" si="52"/>
        <v>46352</v>
      </c>
      <c r="BB291" s="3" t="str">
        <f t="shared" si="49"/>
        <v>木</v>
      </c>
      <c r="BC291" s="221"/>
      <c r="BD291" s="222"/>
      <c r="BE291" s="220"/>
      <c r="BF291" s="221"/>
      <c r="BG291" s="221"/>
      <c r="BH291" s="222"/>
      <c r="BI291" s="220"/>
      <c r="BJ291" s="221"/>
      <c r="BK291" s="221"/>
      <c r="BL291" s="222"/>
      <c r="BM291" s="220"/>
      <c r="BN291" s="221"/>
      <c r="BO291" s="221"/>
      <c r="BP291" s="221"/>
      <c r="BQ291" s="221">
        <f t="shared" si="53"/>
        <v>0</v>
      </c>
      <c r="BR291" s="221"/>
      <c r="BS291" s="224"/>
      <c r="BT291" s="224"/>
      <c r="BU291" s="224"/>
      <c r="BV291" s="224"/>
      <c r="BW291" s="224"/>
      <c r="BX291" s="224"/>
      <c r="BY291" s="224"/>
      <c r="BZ291" s="224"/>
      <c r="CA291" s="224"/>
      <c r="CB291" s="224"/>
      <c r="CC291" s="224"/>
      <c r="CD291" s="224"/>
      <c r="CE291" s="224"/>
      <c r="CF291" s="224"/>
      <c r="CG291" s="224"/>
      <c r="CH291" s="224"/>
    </row>
    <row r="292" spans="17:86" x14ac:dyDescent="0.45">
      <c r="Q292" s="58">
        <f t="shared" si="50"/>
        <v>46353</v>
      </c>
      <c r="R292" s="3" t="str">
        <f t="shared" si="48"/>
        <v>金</v>
      </c>
      <c r="S292" s="225"/>
      <c r="T292" s="227"/>
      <c r="U292" s="197"/>
      <c r="V292" s="225"/>
      <c r="W292" s="225"/>
      <c r="X292" s="227"/>
      <c r="Y292" s="197"/>
      <c r="Z292" s="225"/>
      <c r="AA292" s="225"/>
      <c r="AB292" s="227"/>
      <c r="AC292" s="197"/>
      <c r="AD292" s="225"/>
      <c r="AE292" s="225"/>
      <c r="AF292" s="225"/>
      <c r="AG292" s="221">
        <f t="shared" si="51"/>
        <v>0</v>
      </c>
      <c r="AH292" s="221"/>
      <c r="AI292" s="226"/>
      <c r="AJ292" s="226"/>
      <c r="AK292" s="226"/>
      <c r="AL292" s="226"/>
      <c r="AM292" s="226"/>
      <c r="AN292" s="226"/>
      <c r="AO292" s="226"/>
      <c r="AP292" s="226"/>
      <c r="AQ292" s="226"/>
      <c r="AR292" s="226"/>
      <c r="AS292" s="226"/>
      <c r="AT292" s="226"/>
      <c r="AU292" s="226"/>
      <c r="AV292" s="226"/>
      <c r="AW292" s="226"/>
      <c r="AX292" s="226"/>
      <c r="BA292" s="58">
        <f t="shared" si="52"/>
        <v>46353</v>
      </c>
      <c r="BB292" s="3" t="str">
        <f t="shared" si="49"/>
        <v>金</v>
      </c>
      <c r="BC292" s="221"/>
      <c r="BD292" s="222"/>
      <c r="BE292" s="220"/>
      <c r="BF292" s="221"/>
      <c r="BG292" s="221"/>
      <c r="BH292" s="222"/>
      <c r="BI292" s="220"/>
      <c r="BJ292" s="221"/>
      <c r="BK292" s="221"/>
      <c r="BL292" s="222"/>
      <c r="BM292" s="220"/>
      <c r="BN292" s="221"/>
      <c r="BO292" s="221"/>
      <c r="BP292" s="221"/>
      <c r="BQ292" s="221">
        <f t="shared" si="53"/>
        <v>0</v>
      </c>
      <c r="BR292" s="221"/>
      <c r="BS292" s="224"/>
      <c r="BT292" s="224"/>
      <c r="BU292" s="224"/>
      <c r="BV292" s="224"/>
      <c r="BW292" s="224"/>
      <c r="BX292" s="224"/>
      <c r="BY292" s="224"/>
      <c r="BZ292" s="224"/>
      <c r="CA292" s="224"/>
      <c r="CB292" s="224"/>
      <c r="CC292" s="224"/>
      <c r="CD292" s="224"/>
      <c r="CE292" s="224"/>
      <c r="CF292" s="224"/>
      <c r="CG292" s="224"/>
      <c r="CH292" s="224"/>
    </row>
    <row r="293" spans="17:86" x14ac:dyDescent="0.45">
      <c r="Q293" s="58">
        <f t="shared" si="50"/>
        <v>46354</v>
      </c>
      <c r="R293" s="3" t="str">
        <f t="shared" si="48"/>
        <v>土</v>
      </c>
      <c r="S293" s="225"/>
      <c r="T293" s="227"/>
      <c r="U293" s="197"/>
      <c r="V293" s="225"/>
      <c r="W293" s="225"/>
      <c r="X293" s="227"/>
      <c r="Y293" s="197"/>
      <c r="Z293" s="225"/>
      <c r="AA293" s="225"/>
      <c r="AB293" s="227"/>
      <c r="AC293" s="197"/>
      <c r="AD293" s="225"/>
      <c r="AE293" s="225"/>
      <c r="AF293" s="225"/>
      <c r="AG293" s="221">
        <f t="shared" si="51"/>
        <v>0</v>
      </c>
      <c r="AH293" s="221"/>
      <c r="AI293" s="226"/>
      <c r="AJ293" s="226"/>
      <c r="AK293" s="226"/>
      <c r="AL293" s="226"/>
      <c r="AM293" s="226"/>
      <c r="AN293" s="226"/>
      <c r="AO293" s="226"/>
      <c r="AP293" s="226"/>
      <c r="AQ293" s="226"/>
      <c r="AR293" s="226"/>
      <c r="AS293" s="226"/>
      <c r="AT293" s="226"/>
      <c r="AU293" s="226"/>
      <c r="AV293" s="226"/>
      <c r="AW293" s="226"/>
      <c r="AX293" s="226"/>
      <c r="BA293" s="58">
        <f t="shared" si="52"/>
        <v>46354</v>
      </c>
      <c r="BB293" s="3" t="str">
        <f t="shared" si="49"/>
        <v>土</v>
      </c>
      <c r="BC293" s="221"/>
      <c r="BD293" s="222"/>
      <c r="BE293" s="220"/>
      <c r="BF293" s="221"/>
      <c r="BG293" s="221"/>
      <c r="BH293" s="222"/>
      <c r="BI293" s="220"/>
      <c r="BJ293" s="221"/>
      <c r="BK293" s="221"/>
      <c r="BL293" s="222"/>
      <c r="BM293" s="220"/>
      <c r="BN293" s="221"/>
      <c r="BO293" s="221"/>
      <c r="BP293" s="221"/>
      <c r="BQ293" s="221">
        <f t="shared" si="53"/>
        <v>0</v>
      </c>
      <c r="BR293" s="221"/>
      <c r="BS293" s="224"/>
      <c r="BT293" s="224"/>
      <c r="BU293" s="224"/>
      <c r="BV293" s="224"/>
      <c r="BW293" s="224"/>
      <c r="BX293" s="224"/>
      <c r="BY293" s="224"/>
      <c r="BZ293" s="224"/>
      <c r="CA293" s="224"/>
      <c r="CB293" s="224"/>
      <c r="CC293" s="224"/>
      <c r="CD293" s="224"/>
      <c r="CE293" s="224"/>
      <c r="CF293" s="224"/>
      <c r="CG293" s="224"/>
      <c r="CH293" s="224"/>
    </row>
    <row r="294" spans="17:86" x14ac:dyDescent="0.45">
      <c r="Q294" s="58">
        <f t="shared" si="50"/>
        <v>46355</v>
      </c>
      <c r="R294" s="3" t="str">
        <f t="shared" si="48"/>
        <v>日</v>
      </c>
      <c r="S294" s="225"/>
      <c r="T294" s="227"/>
      <c r="U294" s="197"/>
      <c r="V294" s="225"/>
      <c r="W294" s="225"/>
      <c r="X294" s="227"/>
      <c r="Y294" s="197"/>
      <c r="Z294" s="225"/>
      <c r="AA294" s="225"/>
      <c r="AB294" s="227"/>
      <c r="AC294" s="197"/>
      <c r="AD294" s="225"/>
      <c r="AE294" s="225"/>
      <c r="AF294" s="225"/>
      <c r="AG294" s="221">
        <f t="shared" si="51"/>
        <v>0</v>
      </c>
      <c r="AH294" s="221"/>
      <c r="AI294" s="226"/>
      <c r="AJ294" s="226"/>
      <c r="AK294" s="226"/>
      <c r="AL294" s="226"/>
      <c r="AM294" s="226"/>
      <c r="AN294" s="226"/>
      <c r="AO294" s="226"/>
      <c r="AP294" s="226"/>
      <c r="AQ294" s="226"/>
      <c r="AR294" s="226"/>
      <c r="AS294" s="226"/>
      <c r="AT294" s="226"/>
      <c r="AU294" s="226"/>
      <c r="AV294" s="226"/>
      <c r="AW294" s="226"/>
      <c r="AX294" s="226"/>
      <c r="BA294" s="58">
        <f t="shared" si="52"/>
        <v>46355</v>
      </c>
      <c r="BB294" s="3" t="str">
        <f t="shared" si="49"/>
        <v>日</v>
      </c>
      <c r="BC294" s="221"/>
      <c r="BD294" s="222"/>
      <c r="BE294" s="220"/>
      <c r="BF294" s="221"/>
      <c r="BG294" s="221"/>
      <c r="BH294" s="222"/>
      <c r="BI294" s="220"/>
      <c r="BJ294" s="221"/>
      <c r="BK294" s="221"/>
      <c r="BL294" s="222"/>
      <c r="BM294" s="220"/>
      <c r="BN294" s="221"/>
      <c r="BO294" s="221"/>
      <c r="BP294" s="221"/>
      <c r="BQ294" s="221">
        <f t="shared" si="53"/>
        <v>0</v>
      </c>
      <c r="BR294" s="221"/>
      <c r="BS294" s="224"/>
      <c r="BT294" s="224"/>
      <c r="BU294" s="224"/>
      <c r="BV294" s="224"/>
      <c r="BW294" s="224"/>
      <c r="BX294" s="224"/>
      <c r="BY294" s="224"/>
      <c r="BZ294" s="224"/>
      <c r="CA294" s="224"/>
      <c r="CB294" s="224"/>
      <c r="CC294" s="224"/>
      <c r="CD294" s="224"/>
      <c r="CE294" s="224"/>
      <c r="CF294" s="224"/>
      <c r="CG294" s="224"/>
      <c r="CH294" s="224"/>
    </row>
    <row r="295" spans="17:86" x14ac:dyDescent="0.45">
      <c r="Q295" s="58">
        <f t="shared" si="50"/>
        <v>46356</v>
      </c>
      <c r="R295" s="3" t="str">
        <f t="shared" si="48"/>
        <v>月</v>
      </c>
      <c r="S295" s="225"/>
      <c r="T295" s="227"/>
      <c r="U295" s="197"/>
      <c r="V295" s="225"/>
      <c r="W295" s="225"/>
      <c r="X295" s="227"/>
      <c r="Y295" s="197"/>
      <c r="Z295" s="225"/>
      <c r="AA295" s="225"/>
      <c r="AB295" s="227"/>
      <c r="AC295" s="197"/>
      <c r="AD295" s="225"/>
      <c r="AE295" s="225"/>
      <c r="AF295" s="225"/>
      <c r="AG295" s="221">
        <f t="shared" si="51"/>
        <v>0</v>
      </c>
      <c r="AH295" s="221"/>
      <c r="AI295" s="226"/>
      <c r="AJ295" s="226"/>
      <c r="AK295" s="226"/>
      <c r="AL295" s="226"/>
      <c r="AM295" s="226"/>
      <c r="AN295" s="226"/>
      <c r="AO295" s="226"/>
      <c r="AP295" s="226"/>
      <c r="AQ295" s="226"/>
      <c r="AR295" s="226"/>
      <c r="AS295" s="226"/>
      <c r="AT295" s="226"/>
      <c r="AU295" s="226"/>
      <c r="AV295" s="226"/>
      <c r="AW295" s="226"/>
      <c r="AX295" s="226"/>
      <c r="BA295" s="58">
        <f t="shared" si="52"/>
        <v>46356</v>
      </c>
      <c r="BB295" s="3" t="str">
        <f t="shared" si="49"/>
        <v>月</v>
      </c>
      <c r="BC295" s="221"/>
      <c r="BD295" s="222"/>
      <c r="BE295" s="220"/>
      <c r="BF295" s="221"/>
      <c r="BG295" s="221"/>
      <c r="BH295" s="222"/>
      <c r="BI295" s="220"/>
      <c r="BJ295" s="221"/>
      <c r="BK295" s="221"/>
      <c r="BL295" s="222"/>
      <c r="BM295" s="220"/>
      <c r="BN295" s="221"/>
      <c r="BO295" s="221"/>
      <c r="BP295" s="221"/>
      <c r="BQ295" s="221">
        <f t="shared" si="53"/>
        <v>0</v>
      </c>
      <c r="BR295" s="221"/>
      <c r="BS295" s="224"/>
      <c r="BT295" s="224"/>
      <c r="BU295" s="224"/>
      <c r="BV295" s="224"/>
      <c r="BW295" s="224"/>
      <c r="BX295" s="224"/>
      <c r="BY295" s="224"/>
      <c r="BZ295" s="224"/>
      <c r="CA295" s="224"/>
      <c r="CB295" s="224"/>
      <c r="CC295" s="224"/>
      <c r="CD295" s="224"/>
      <c r="CE295" s="224"/>
      <c r="CF295" s="224"/>
      <c r="CG295" s="224"/>
      <c r="CH295" s="224"/>
    </row>
    <row r="296" spans="17:86" x14ac:dyDescent="0.45">
      <c r="Q296" s="58" t="str">
        <f t="shared" si="50"/>
        <v/>
      </c>
      <c r="R296" s="3" t="str">
        <f t="shared" si="48"/>
        <v/>
      </c>
      <c r="S296" s="225"/>
      <c r="T296" s="227"/>
      <c r="U296" s="197"/>
      <c r="V296" s="225"/>
      <c r="W296" s="225"/>
      <c r="X296" s="227"/>
      <c r="Y296" s="197"/>
      <c r="Z296" s="225"/>
      <c r="AA296" s="225"/>
      <c r="AB296" s="227"/>
      <c r="AC296" s="197"/>
      <c r="AD296" s="225"/>
      <c r="AE296" s="225"/>
      <c r="AF296" s="225"/>
      <c r="AG296" s="221">
        <f t="shared" ref="AG296" si="54">(U296-S296)+(Y296-W296)+(AC296-AA296)-AE296</f>
        <v>0</v>
      </c>
      <c r="AH296" s="221"/>
      <c r="AI296" s="226"/>
      <c r="AJ296" s="226"/>
      <c r="AK296" s="226"/>
      <c r="AL296" s="226"/>
      <c r="AM296" s="226"/>
      <c r="AN296" s="226"/>
      <c r="AO296" s="226"/>
      <c r="AP296" s="226"/>
      <c r="AQ296" s="226"/>
      <c r="AR296" s="226"/>
      <c r="AS296" s="226"/>
      <c r="AT296" s="226"/>
      <c r="AU296" s="226"/>
      <c r="AV296" s="226"/>
      <c r="AW296" s="226"/>
      <c r="AX296" s="226"/>
      <c r="BA296" s="58" t="str">
        <f t="shared" si="52"/>
        <v/>
      </c>
      <c r="BB296" s="3" t="str">
        <f t="shared" si="49"/>
        <v/>
      </c>
      <c r="BC296" s="221"/>
      <c r="BD296" s="222"/>
      <c r="BE296" s="220"/>
      <c r="BF296" s="221"/>
      <c r="BG296" s="221"/>
      <c r="BH296" s="222"/>
      <c r="BI296" s="220"/>
      <c r="BJ296" s="221"/>
      <c r="BK296" s="221"/>
      <c r="BL296" s="222"/>
      <c r="BM296" s="220"/>
      <c r="BN296" s="221"/>
      <c r="BO296" s="221"/>
      <c r="BP296" s="221"/>
      <c r="BQ296" s="221">
        <f t="shared" ref="BQ296" si="55">(BE296-BC296)+(BI296-BG296)+(BM296-BK296)-BO296</f>
        <v>0</v>
      </c>
      <c r="BR296" s="221"/>
      <c r="BS296" s="224"/>
      <c r="BT296" s="224"/>
      <c r="BU296" s="224"/>
      <c r="BV296" s="224"/>
      <c r="BW296" s="224"/>
      <c r="BX296" s="224"/>
      <c r="BY296" s="224"/>
      <c r="BZ296" s="224"/>
      <c r="CA296" s="224"/>
      <c r="CB296" s="224"/>
      <c r="CC296" s="224"/>
      <c r="CD296" s="224"/>
      <c r="CE296" s="224"/>
      <c r="CF296" s="224"/>
      <c r="CG296" s="224"/>
      <c r="CH296" s="224"/>
    </row>
    <row r="297" spans="17:86" x14ac:dyDescent="0.45">
      <c r="AE297" s="219" t="s">
        <v>14</v>
      </c>
      <c r="AF297" s="219"/>
      <c r="AG297" s="229">
        <f>SUM(AG266:AH296)</f>
        <v>0</v>
      </c>
      <c r="AH297" s="229"/>
      <c r="BO297" s="219" t="s">
        <v>14</v>
      </c>
      <c r="BP297" s="219"/>
      <c r="BQ297" s="229">
        <f>SUM(BQ266:BR296)</f>
        <v>0</v>
      </c>
      <c r="BR297" s="229"/>
    </row>
    <row r="298" spans="17:86" ht="6.75" customHeight="1" x14ac:dyDescent="0.45"/>
    <row r="299" spans="17:86" x14ac:dyDescent="0.45">
      <c r="Q299" s="60"/>
      <c r="R299" s="61"/>
      <c r="S299" s="61"/>
      <c r="T299" s="61"/>
      <c r="U299" s="61"/>
      <c r="V299" s="61"/>
      <c r="W299" s="61"/>
      <c r="X299" s="61"/>
      <c r="Y299" s="61"/>
      <c r="Z299" s="61"/>
      <c r="AA299" s="61"/>
      <c r="AB299" s="61"/>
      <c r="AC299" s="207">
        <v>2026</v>
      </c>
      <c r="AD299" s="207"/>
      <c r="AE299" s="207"/>
      <c r="AF299" s="61" t="s">
        <v>72</v>
      </c>
      <c r="AG299" s="207">
        <v>12</v>
      </c>
      <c r="AH299" s="207"/>
      <c r="AI299" s="61" t="s">
        <v>73</v>
      </c>
      <c r="AJ299" s="61"/>
      <c r="AK299" s="61"/>
      <c r="AL299" s="61"/>
      <c r="AM299" s="61"/>
      <c r="AN299" s="61"/>
      <c r="AO299" s="61"/>
      <c r="AP299" s="61"/>
      <c r="AQ299" s="61"/>
      <c r="AR299" s="61"/>
      <c r="AS299" s="61"/>
      <c r="AT299" s="61"/>
      <c r="AU299" s="61"/>
      <c r="AV299" s="61"/>
      <c r="AW299" s="61"/>
      <c r="AX299" s="62"/>
      <c r="BA299" s="60"/>
      <c r="BB299" s="61"/>
      <c r="BC299" s="61"/>
      <c r="BD299" s="61"/>
      <c r="BE299" s="61"/>
      <c r="BF299" s="61"/>
      <c r="BG299" s="61"/>
      <c r="BH299" s="61"/>
      <c r="BI299" s="61"/>
      <c r="BJ299" s="61"/>
      <c r="BK299" s="61"/>
      <c r="BL299" s="61"/>
      <c r="BM299" s="207">
        <f>AC299</f>
        <v>2026</v>
      </c>
      <c r="BN299" s="207"/>
      <c r="BO299" s="207"/>
      <c r="BP299" s="61" t="s">
        <v>72</v>
      </c>
      <c r="BQ299" s="208">
        <f>AG299</f>
        <v>12</v>
      </c>
      <c r="BR299" s="208"/>
      <c r="BS299" s="61" t="s">
        <v>73</v>
      </c>
      <c r="BT299" s="61"/>
      <c r="BU299" s="61"/>
      <c r="BV299" s="61"/>
      <c r="BW299" s="61"/>
      <c r="BX299" s="61"/>
      <c r="BY299" s="61"/>
      <c r="BZ299" s="61"/>
      <c r="CA299" s="61"/>
      <c r="CB299" s="61"/>
      <c r="CC299" s="61"/>
      <c r="CD299" s="61"/>
      <c r="CE299" s="61"/>
      <c r="CF299" s="61"/>
      <c r="CG299" s="61"/>
      <c r="CH299" s="62"/>
    </row>
    <row r="300" spans="17:86" ht="18.75" customHeight="1" x14ac:dyDescent="0.45">
      <c r="Q300" s="215" t="s">
        <v>5</v>
      </c>
      <c r="R300" s="217" t="s">
        <v>6</v>
      </c>
      <c r="S300" s="215" t="s">
        <v>9</v>
      </c>
      <c r="T300" s="216"/>
      <c r="U300" s="216"/>
      <c r="V300" s="216"/>
      <c r="W300" s="216"/>
      <c r="X300" s="216"/>
      <c r="Y300" s="216"/>
      <c r="Z300" s="216"/>
      <c r="AA300" s="216"/>
      <c r="AB300" s="216"/>
      <c r="AC300" s="216"/>
      <c r="AD300" s="216"/>
      <c r="AE300" s="218" t="s">
        <v>10</v>
      </c>
      <c r="AF300" s="218"/>
      <c r="AG300" s="218" t="s">
        <v>11</v>
      </c>
      <c r="AH300" s="214"/>
      <c r="AI300" s="219" t="s">
        <v>12</v>
      </c>
      <c r="AJ300" s="219"/>
      <c r="AK300" s="219"/>
      <c r="AL300" s="219"/>
      <c r="AM300" s="219"/>
      <c r="AN300" s="219"/>
      <c r="AO300" s="219"/>
      <c r="AP300" s="219"/>
      <c r="AQ300" s="219"/>
      <c r="AR300" s="219"/>
      <c r="AS300" s="219"/>
      <c r="AT300" s="219"/>
      <c r="AU300" s="219"/>
      <c r="AV300" s="219"/>
      <c r="AW300" s="219"/>
      <c r="AX300" s="219"/>
      <c r="BA300" s="215" t="s">
        <v>5</v>
      </c>
      <c r="BB300" s="217" t="s">
        <v>6</v>
      </c>
      <c r="BC300" s="215" t="s">
        <v>9</v>
      </c>
      <c r="BD300" s="216"/>
      <c r="BE300" s="216"/>
      <c r="BF300" s="216"/>
      <c r="BG300" s="216"/>
      <c r="BH300" s="216"/>
      <c r="BI300" s="216"/>
      <c r="BJ300" s="216"/>
      <c r="BK300" s="216"/>
      <c r="BL300" s="216"/>
      <c r="BM300" s="216"/>
      <c r="BN300" s="216"/>
      <c r="BO300" s="218" t="s">
        <v>10</v>
      </c>
      <c r="BP300" s="218"/>
      <c r="BQ300" s="218" t="s">
        <v>11</v>
      </c>
      <c r="BR300" s="214"/>
      <c r="BS300" s="219" t="s">
        <v>12</v>
      </c>
      <c r="BT300" s="219"/>
      <c r="BU300" s="219"/>
      <c r="BV300" s="219"/>
      <c r="BW300" s="219"/>
      <c r="BX300" s="219"/>
      <c r="BY300" s="219"/>
      <c r="BZ300" s="219"/>
      <c r="CA300" s="219"/>
      <c r="CB300" s="219"/>
      <c r="CC300" s="219"/>
      <c r="CD300" s="219"/>
      <c r="CE300" s="219"/>
      <c r="CF300" s="219"/>
      <c r="CG300" s="219"/>
      <c r="CH300" s="219"/>
    </row>
    <row r="301" spans="17:86" x14ac:dyDescent="0.45">
      <c r="Q301" s="216"/>
      <c r="R301" s="216"/>
      <c r="S301" s="211" t="s">
        <v>7</v>
      </c>
      <c r="T301" s="212"/>
      <c r="U301" s="213" t="s">
        <v>8</v>
      </c>
      <c r="V301" s="214"/>
      <c r="W301" s="211" t="s">
        <v>7</v>
      </c>
      <c r="X301" s="212"/>
      <c r="Y301" s="213" t="s">
        <v>8</v>
      </c>
      <c r="Z301" s="214"/>
      <c r="AA301" s="211" t="s">
        <v>7</v>
      </c>
      <c r="AB301" s="212"/>
      <c r="AC301" s="213" t="s">
        <v>8</v>
      </c>
      <c r="AD301" s="214"/>
      <c r="AE301" s="218"/>
      <c r="AF301" s="218"/>
      <c r="AG301" s="214"/>
      <c r="AH301" s="214"/>
      <c r="AI301" s="219"/>
      <c r="AJ301" s="219"/>
      <c r="AK301" s="219"/>
      <c r="AL301" s="219"/>
      <c r="AM301" s="219"/>
      <c r="AN301" s="219"/>
      <c r="AO301" s="219"/>
      <c r="AP301" s="219"/>
      <c r="AQ301" s="219"/>
      <c r="AR301" s="219"/>
      <c r="AS301" s="219"/>
      <c r="AT301" s="219"/>
      <c r="AU301" s="219"/>
      <c r="AV301" s="219"/>
      <c r="AW301" s="219"/>
      <c r="AX301" s="219"/>
      <c r="BA301" s="216"/>
      <c r="BB301" s="216"/>
      <c r="BC301" s="211" t="s">
        <v>7</v>
      </c>
      <c r="BD301" s="212"/>
      <c r="BE301" s="213" t="s">
        <v>8</v>
      </c>
      <c r="BF301" s="214"/>
      <c r="BG301" s="211" t="s">
        <v>7</v>
      </c>
      <c r="BH301" s="212"/>
      <c r="BI301" s="213" t="s">
        <v>8</v>
      </c>
      <c r="BJ301" s="214"/>
      <c r="BK301" s="211" t="s">
        <v>7</v>
      </c>
      <c r="BL301" s="212"/>
      <c r="BM301" s="213" t="s">
        <v>8</v>
      </c>
      <c r="BN301" s="214"/>
      <c r="BO301" s="218"/>
      <c r="BP301" s="218"/>
      <c r="BQ301" s="214"/>
      <c r="BR301" s="214"/>
      <c r="BS301" s="219"/>
      <c r="BT301" s="219"/>
      <c r="BU301" s="219"/>
      <c r="BV301" s="219"/>
      <c r="BW301" s="219"/>
      <c r="BX301" s="219"/>
      <c r="BY301" s="219"/>
      <c r="BZ301" s="219"/>
      <c r="CA301" s="219"/>
      <c r="CB301" s="219"/>
      <c r="CC301" s="219"/>
      <c r="CD301" s="219"/>
      <c r="CE301" s="219"/>
      <c r="CF301" s="219"/>
      <c r="CG301" s="219"/>
      <c r="CH301" s="219"/>
    </row>
    <row r="302" spans="17:86" x14ac:dyDescent="0.45">
      <c r="Q302" s="58">
        <f>IF(DAY(DATE($AC$299,$AG$299,ROW()-301))=ROW()-301,DATE($AC$299,$AG$299,ROW()-301),"")</f>
        <v>46357</v>
      </c>
      <c r="R302" s="3" t="str">
        <f t="shared" ref="R302:R332" si="56">TEXT(Q302,"aaa")</f>
        <v>火</v>
      </c>
      <c r="S302" s="225"/>
      <c r="T302" s="227"/>
      <c r="U302" s="197"/>
      <c r="V302" s="225"/>
      <c r="W302" s="225"/>
      <c r="X302" s="227"/>
      <c r="Y302" s="197"/>
      <c r="Z302" s="225"/>
      <c r="AA302" s="225"/>
      <c r="AB302" s="227"/>
      <c r="AC302" s="228"/>
      <c r="AD302" s="225"/>
      <c r="AE302" s="225"/>
      <c r="AF302" s="225"/>
      <c r="AG302" s="221">
        <f>(U302-S302)+(Y302-W302)+(AC302-AA302)-AE302</f>
        <v>0</v>
      </c>
      <c r="AH302" s="221"/>
      <c r="AI302" s="226"/>
      <c r="AJ302" s="226"/>
      <c r="AK302" s="226"/>
      <c r="AL302" s="226"/>
      <c r="AM302" s="226"/>
      <c r="AN302" s="226"/>
      <c r="AO302" s="226"/>
      <c r="AP302" s="226"/>
      <c r="AQ302" s="226"/>
      <c r="AR302" s="226"/>
      <c r="AS302" s="226"/>
      <c r="AT302" s="226"/>
      <c r="AU302" s="226"/>
      <c r="AV302" s="226"/>
      <c r="AW302" s="226"/>
      <c r="AX302" s="226"/>
      <c r="BA302" s="58">
        <f>IF(DAY(DATE($AC$299,$AG$299,ROW()-301))=ROW()-301,DATE($AC$299,$AG$299,ROW()-301),"")</f>
        <v>46357</v>
      </c>
      <c r="BB302" s="3" t="str">
        <f t="shared" ref="BB302:BB332" si="57">TEXT(BA302,"aaa")</f>
        <v>火</v>
      </c>
      <c r="BC302" s="221"/>
      <c r="BD302" s="222"/>
      <c r="BE302" s="220"/>
      <c r="BF302" s="221"/>
      <c r="BG302" s="221"/>
      <c r="BH302" s="222"/>
      <c r="BI302" s="220"/>
      <c r="BJ302" s="221"/>
      <c r="BK302" s="221"/>
      <c r="BL302" s="222"/>
      <c r="BM302" s="223"/>
      <c r="BN302" s="221"/>
      <c r="BO302" s="221"/>
      <c r="BP302" s="221"/>
      <c r="BQ302" s="221">
        <f>(BE302-BC302)+(BI302-BG302)+(BM302-BK302)-BO302</f>
        <v>0</v>
      </c>
      <c r="BR302" s="221"/>
      <c r="BS302" s="224"/>
      <c r="BT302" s="224"/>
      <c r="BU302" s="224"/>
      <c r="BV302" s="224"/>
      <c r="BW302" s="224"/>
      <c r="BX302" s="224"/>
      <c r="BY302" s="224"/>
      <c r="BZ302" s="224"/>
      <c r="CA302" s="224"/>
      <c r="CB302" s="224"/>
      <c r="CC302" s="224"/>
      <c r="CD302" s="224"/>
      <c r="CE302" s="224"/>
      <c r="CF302" s="224"/>
      <c r="CG302" s="224"/>
      <c r="CH302" s="224"/>
    </row>
    <row r="303" spans="17:86" x14ac:dyDescent="0.45">
      <c r="Q303" s="58">
        <f t="shared" ref="Q303:Q332" si="58">IF(DAY(DATE($AC$299,$AG$299,ROW()-301))=ROW()-301,DATE($AC$299,$AG$299,ROW()-301),"")</f>
        <v>46358</v>
      </c>
      <c r="R303" s="3" t="str">
        <f t="shared" si="56"/>
        <v>水</v>
      </c>
      <c r="S303" s="225"/>
      <c r="T303" s="227"/>
      <c r="U303" s="197"/>
      <c r="V303" s="225"/>
      <c r="W303" s="225"/>
      <c r="X303" s="227"/>
      <c r="Y303" s="197"/>
      <c r="Z303" s="225"/>
      <c r="AA303" s="225"/>
      <c r="AB303" s="227"/>
      <c r="AC303" s="197"/>
      <c r="AD303" s="225"/>
      <c r="AE303" s="225"/>
      <c r="AF303" s="225"/>
      <c r="AG303" s="221">
        <f t="shared" ref="AG303:AG332" si="59">(U303-S303)+(Y303-W303)+(AC303-AA303)-AE303</f>
        <v>0</v>
      </c>
      <c r="AH303" s="221"/>
      <c r="AI303" s="226"/>
      <c r="AJ303" s="226"/>
      <c r="AK303" s="226"/>
      <c r="AL303" s="226"/>
      <c r="AM303" s="226"/>
      <c r="AN303" s="226"/>
      <c r="AO303" s="226"/>
      <c r="AP303" s="226"/>
      <c r="AQ303" s="226"/>
      <c r="AR303" s="226"/>
      <c r="AS303" s="226"/>
      <c r="AT303" s="226"/>
      <c r="AU303" s="226"/>
      <c r="AV303" s="226"/>
      <c r="AW303" s="226"/>
      <c r="AX303" s="226"/>
      <c r="BA303" s="58">
        <f t="shared" ref="BA303:BA332" si="60">IF(DAY(DATE($AC$299,$AG$299,ROW()-301))=ROW()-301,DATE($AC$299,$AG$299,ROW()-301),"")</f>
        <v>46358</v>
      </c>
      <c r="BB303" s="3" t="str">
        <f t="shared" si="57"/>
        <v>水</v>
      </c>
      <c r="BC303" s="221"/>
      <c r="BD303" s="222"/>
      <c r="BE303" s="220"/>
      <c r="BF303" s="221"/>
      <c r="BG303" s="221"/>
      <c r="BH303" s="222"/>
      <c r="BI303" s="220"/>
      <c r="BJ303" s="221"/>
      <c r="BK303" s="221"/>
      <c r="BL303" s="222"/>
      <c r="BM303" s="220"/>
      <c r="BN303" s="221"/>
      <c r="BO303" s="221"/>
      <c r="BP303" s="221"/>
      <c r="BQ303" s="221">
        <f t="shared" ref="BQ303:BQ332" si="61">(BE303-BC303)+(BI303-BG303)+(BM303-BK303)-BO303</f>
        <v>0</v>
      </c>
      <c r="BR303" s="221"/>
      <c r="BS303" s="224"/>
      <c r="BT303" s="224"/>
      <c r="BU303" s="224"/>
      <c r="BV303" s="224"/>
      <c r="BW303" s="224"/>
      <c r="BX303" s="224"/>
      <c r="BY303" s="224"/>
      <c r="BZ303" s="224"/>
      <c r="CA303" s="224"/>
      <c r="CB303" s="224"/>
      <c r="CC303" s="224"/>
      <c r="CD303" s="224"/>
      <c r="CE303" s="224"/>
      <c r="CF303" s="224"/>
      <c r="CG303" s="224"/>
      <c r="CH303" s="224"/>
    </row>
    <row r="304" spans="17:86" x14ac:dyDescent="0.45">
      <c r="Q304" s="58">
        <f t="shared" si="58"/>
        <v>46359</v>
      </c>
      <c r="R304" s="3" t="str">
        <f t="shared" si="56"/>
        <v>木</v>
      </c>
      <c r="S304" s="225"/>
      <c r="T304" s="227"/>
      <c r="U304" s="197"/>
      <c r="V304" s="225"/>
      <c r="W304" s="225"/>
      <c r="X304" s="227"/>
      <c r="Y304" s="197"/>
      <c r="Z304" s="225"/>
      <c r="AA304" s="225"/>
      <c r="AB304" s="227"/>
      <c r="AC304" s="197"/>
      <c r="AD304" s="225"/>
      <c r="AE304" s="225"/>
      <c r="AF304" s="225"/>
      <c r="AG304" s="221">
        <f t="shared" si="59"/>
        <v>0</v>
      </c>
      <c r="AH304" s="221"/>
      <c r="AI304" s="226"/>
      <c r="AJ304" s="226"/>
      <c r="AK304" s="226"/>
      <c r="AL304" s="226"/>
      <c r="AM304" s="226"/>
      <c r="AN304" s="226"/>
      <c r="AO304" s="226"/>
      <c r="AP304" s="226"/>
      <c r="AQ304" s="226"/>
      <c r="AR304" s="226"/>
      <c r="AS304" s="226"/>
      <c r="AT304" s="226"/>
      <c r="AU304" s="226"/>
      <c r="AV304" s="226"/>
      <c r="AW304" s="226"/>
      <c r="AX304" s="226"/>
      <c r="BA304" s="58">
        <f t="shared" si="60"/>
        <v>46359</v>
      </c>
      <c r="BB304" s="3" t="str">
        <f t="shared" si="57"/>
        <v>木</v>
      </c>
      <c r="BC304" s="221"/>
      <c r="BD304" s="222"/>
      <c r="BE304" s="220"/>
      <c r="BF304" s="221"/>
      <c r="BG304" s="221"/>
      <c r="BH304" s="222"/>
      <c r="BI304" s="220"/>
      <c r="BJ304" s="221"/>
      <c r="BK304" s="221"/>
      <c r="BL304" s="222"/>
      <c r="BM304" s="220"/>
      <c r="BN304" s="221"/>
      <c r="BO304" s="221"/>
      <c r="BP304" s="221"/>
      <c r="BQ304" s="221">
        <f t="shared" si="61"/>
        <v>0</v>
      </c>
      <c r="BR304" s="221"/>
      <c r="BS304" s="224"/>
      <c r="BT304" s="224"/>
      <c r="BU304" s="224"/>
      <c r="BV304" s="224"/>
      <c r="BW304" s="224"/>
      <c r="BX304" s="224"/>
      <c r="BY304" s="224"/>
      <c r="BZ304" s="224"/>
      <c r="CA304" s="224"/>
      <c r="CB304" s="224"/>
      <c r="CC304" s="224"/>
      <c r="CD304" s="224"/>
      <c r="CE304" s="224"/>
      <c r="CF304" s="224"/>
      <c r="CG304" s="224"/>
      <c r="CH304" s="224"/>
    </row>
    <row r="305" spans="17:86" x14ac:dyDescent="0.45">
      <c r="Q305" s="58">
        <f t="shared" si="58"/>
        <v>46360</v>
      </c>
      <c r="R305" s="3" t="str">
        <f t="shared" si="56"/>
        <v>金</v>
      </c>
      <c r="S305" s="225"/>
      <c r="T305" s="227"/>
      <c r="U305" s="197"/>
      <c r="V305" s="225"/>
      <c r="W305" s="225"/>
      <c r="X305" s="227"/>
      <c r="Y305" s="197"/>
      <c r="Z305" s="225"/>
      <c r="AA305" s="225"/>
      <c r="AB305" s="227"/>
      <c r="AC305" s="197"/>
      <c r="AD305" s="225"/>
      <c r="AE305" s="225"/>
      <c r="AF305" s="225"/>
      <c r="AG305" s="221">
        <f t="shared" si="59"/>
        <v>0</v>
      </c>
      <c r="AH305" s="221"/>
      <c r="AI305" s="226"/>
      <c r="AJ305" s="226"/>
      <c r="AK305" s="226"/>
      <c r="AL305" s="226"/>
      <c r="AM305" s="226"/>
      <c r="AN305" s="226"/>
      <c r="AO305" s="226"/>
      <c r="AP305" s="226"/>
      <c r="AQ305" s="226"/>
      <c r="AR305" s="226"/>
      <c r="AS305" s="226"/>
      <c r="AT305" s="226"/>
      <c r="AU305" s="226"/>
      <c r="AV305" s="226"/>
      <c r="AW305" s="226"/>
      <c r="AX305" s="226"/>
      <c r="BA305" s="58">
        <f t="shared" si="60"/>
        <v>46360</v>
      </c>
      <c r="BB305" s="3" t="str">
        <f t="shared" si="57"/>
        <v>金</v>
      </c>
      <c r="BC305" s="221"/>
      <c r="BD305" s="222"/>
      <c r="BE305" s="220"/>
      <c r="BF305" s="221"/>
      <c r="BG305" s="221"/>
      <c r="BH305" s="222"/>
      <c r="BI305" s="220"/>
      <c r="BJ305" s="221"/>
      <c r="BK305" s="221"/>
      <c r="BL305" s="222"/>
      <c r="BM305" s="220"/>
      <c r="BN305" s="221"/>
      <c r="BO305" s="221"/>
      <c r="BP305" s="221"/>
      <c r="BQ305" s="221">
        <f t="shared" si="61"/>
        <v>0</v>
      </c>
      <c r="BR305" s="221"/>
      <c r="BS305" s="224"/>
      <c r="BT305" s="224"/>
      <c r="BU305" s="224"/>
      <c r="BV305" s="224"/>
      <c r="BW305" s="224"/>
      <c r="BX305" s="224"/>
      <c r="BY305" s="224"/>
      <c r="BZ305" s="224"/>
      <c r="CA305" s="224"/>
      <c r="CB305" s="224"/>
      <c r="CC305" s="224"/>
      <c r="CD305" s="224"/>
      <c r="CE305" s="224"/>
      <c r="CF305" s="224"/>
      <c r="CG305" s="224"/>
      <c r="CH305" s="224"/>
    </row>
    <row r="306" spans="17:86" x14ac:dyDescent="0.45">
      <c r="Q306" s="58">
        <f t="shared" si="58"/>
        <v>46361</v>
      </c>
      <c r="R306" s="3" t="str">
        <f t="shared" si="56"/>
        <v>土</v>
      </c>
      <c r="S306" s="225"/>
      <c r="T306" s="227"/>
      <c r="U306" s="197"/>
      <c r="V306" s="225"/>
      <c r="W306" s="225"/>
      <c r="X306" s="227"/>
      <c r="Y306" s="197"/>
      <c r="Z306" s="225"/>
      <c r="AA306" s="225"/>
      <c r="AB306" s="227"/>
      <c r="AC306" s="197"/>
      <c r="AD306" s="225"/>
      <c r="AE306" s="225"/>
      <c r="AF306" s="225"/>
      <c r="AG306" s="221">
        <f t="shared" si="59"/>
        <v>0</v>
      </c>
      <c r="AH306" s="221"/>
      <c r="AI306" s="226"/>
      <c r="AJ306" s="226"/>
      <c r="AK306" s="226"/>
      <c r="AL306" s="226"/>
      <c r="AM306" s="226"/>
      <c r="AN306" s="226"/>
      <c r="AO306" s="226"/>
      <c r="AP306" s="226"/>
      <c r="AQ306" s="226"/>
      <c r="AR306" s="226"/>
      <c r="AS306" s="226"/>
      <c r="AT306" s="226"/>
      <c r="AU306" s="226"/>
      <c r="AV306" s="226"/>
      <c r="AW306" s="226"/>
      <c r="AX306" s="226"/>
      <c r="BA306" s="58">
        <f t="shared" si="60"/>
        <v>46361</v>
      </c>
      <c r="BB306" s="3" t="str">
        <f t="shared" si="57"/>
        <v>土</v>
      </c>
      <c r="BC306" s="221"/>
      <c r="BD306" s="222"/>
      <c r="BE306" s="220"/>
      <c r="BF306" s="221"/>
      <c r="BG306" s="221"/>
      <c r="BH306" s="222"/>
      <c r="BI306" s="220"/>
      <c r="BJ306" s="221"/>
      <c r="BK306" s="221"/>
      <c r="BL306" s="222"/>
      <c r="BM306" s="220"/>
      <c r="BN306" s="221"/>
      <c r="BO306" s="221"/>
      <c r="BP306" s="221"/>
      <c r="BQ306" s="221">
        <f t="shared" si="61"/>
        <v>0</v>
      </c>
      <c r="BR306" s="221"/>
      <c r="BS306" s="224"/>
      <c r="BT306" s="224"/>
      <c r="BU306" s="224"/>
      <c r="BV306" s="224"/>
      <c r="BW306" s="224"/>
      <c r="BX306" s="224"/>
      <c r="BY306" s="224"/>
      <c r="BZ306" s="224"/>
      <c r="CA306" s="224"/>
      <c r="CB306" s="224"/>
      <c r="CC306" s="224"/>
      <c r="CD306" s="224"/>
      <c r="CE306" s="224"/>
      <c r="CF306" s="224"/>
      <c r="CG306" s="224"/>
      <c r="CH306" s="224"/>
    </row>
    <row r="307" spans="17:86" x14ac:dyDescent="0.45">
      <c r="Q307" s="58">
        <f t="shared" si="58"/>
        <v>46362</v>
      </c>
      <c r="R307" s="3" t="str">
        <f t="shared" si="56"/>
        <v>日</v>
      </c>
      <c r="S307" s="225"/>
      <c r="T307" s="227"/>
      <c r="U307" s="197"/>
      <c r="V307" s="225"/>
      <c r="W307" s="225"/>
      <c r="X307" s="227"/>
      <c r="Y307" s="197"/>
      <c r="Z307" s="225"/>
      <c r="AA307" s="225"/>
      <c r="AB307" s="227"/>
      <c r="AC307" s="197"/>
      <c r="AD307" s="225"/>
      <c r="AE307" s="225"/>
      <c r="AF307" s="225"/>
      <c r="AG307" s="221">
        <f t="shared" si="59"/>
        <v>0</v>
      </c>
      <c r="AH307" s="221"/>
      <c r="AI307" s="226"/>
      <c r="AJ307" s="226"/>
      <c r="AK307" s="226"/>
      <c r="AL307" s="226"/>
      <c r="AM307" s="226"/>
      <c r="AN307" s="226"/>
      <c r="AO307" s="226"/>
      <c r="AP307" s="226"/>
      <c r="AQ307" s="226"/>
      <c r="AR307" s="226"/>
      <c r="AS307" s="226"/>
      <c r="AT307" s="226"/>
      <c r="AU307" s="226"/>
      <c r="AV307" s="226"/>
      <c r="AW307" s="226"/>
      <c r="AX307" s="226"/>
      <c r="BA307" s="58">
        <f t="shared" si="60"/>
        <v>46362</v>
      </c>
      <c r="BB307" s="3" t="str">
        <f t="shared" si="57"/>
        <v>日</v>
      </c>
      <c r="BC307" s="221"/>
      <c r="BD307" s="222"/>
      <c r="BE307" s="220"/>
      <c r="BF307" s="221"/>
      <c r="BG307" s="221"/>
      <c r="BH307" s="222"/>
      <c r="BI307" s="220"/>
      <c r="BJ307" s="221"/>
      <c r="BK307" s="221"/>
      <c r="BL307" s="222"/>
      <c r="BM307" s="220"/>
      <c r="BN307" s="221"/>
      <c r="BO307" s="221"/>
      <c r="BP307" s="221"/>
      <c r="BQ307" s="221">
        <f t="shared" si="61"/>
        <v>0</v>
      </c>
      <c r="BR307" s="221"/>
      <c r="BS307" s="224"/>
      <c r="BT307" s="224"/>
      <c r="BU307" s="224"/>
      <c r="BV307" s="224"/>
      <c r="BW307" s="224"/>
      <c r="BX307" s="224"/>
      <c r="BY307" s="224"/>
      <c r="BZ307" s="224"/>
      <c r="CA307" s="224"/>
      <c r="CB307" s="224"/>
      <c r="CC307" s="224"/>
      <c r="CD307" s="224"/>
      <c r="CE307" s="224"/>
      <c r="CF307" s="224"/>
      <c r="CG307" s="224"/>
      <c r="CH307" s="224"/>
    </row>
    <row r="308" spans="17:86" x14ac:dyDescent="0.45">
      <c r="Q308" s="58">
        <f t="shared" si="58"/>
        <v>46363</v>
      </c>
      <c r="R308" s="3" t="str">
        <f t="shared" si="56"/>
        <v>月</v>
      </c>
      <c r="S308" s="225"/>
      <c r="T308" s="227"/>
      <c r="U308" s="197"/>
      <c r="V308" s="225"/>
      <c r="W308" s="225"/>
      <c r="X308" s="227"/>
      <c r="Y308" s="197"/>
      <c r="Z308" s="225"/>
      <c r="AA308" s="225"/>
      <c r="AB308" s="227"/>
      <c r="AC308" s="197"/>
      <c r="AD308" s="225"/>
      <c r="AE308" s="225"/>
      <c r="AF308" s="225"/>
      <c r="AG308" s="221">
        <f t="shared" si="59"/>
        <v>0</v>
      </c>
      <c r="AH308" s="221"/>
      <c r="AI308" s="226"/>
      <c r="AJ308" s="226"/>
      <c r="AK308" s="226"/>
      <c r="AL308" s="226"/>
      <c r="AM308" s="226"/>
      <c r="AN308" s="226"/>
      <c r="AO308" s="226"/>
      <c r="AP308" s="226"/>
      <c r="AQ308" s="226"/>
      <c r="AR308" s="226"/>
      <c r="AS308" s="226"/>
      <c r="AT308" s="226"/>
      <c r="AU308" s="226"/>
      <c r="AV308" s="226"/>
      <c r="AW308" s="226"/>
      <c r="AX308" s="226"/>
      <c r="BA308" s="58">
        <f t="shared" si="60"/>
        <v>46363</v>
      </c>
      <c r="BB308" s="3" t="str">
        <f t="shared" si="57"/>
        <v>月</v>
      </c>
      <c r="BC308" s="221"/>
      <c r="BD308" s="222"/>
      <c r="BE308" s="220"/>
      <c r="BF308" s="221"/>
      <c r="BG308" s="221"/>
      <c r="BH308" s="222"/>
      <c r="BI308" s="220"/>
      <c r="BJ308" s="221"/>
      <c r="BK308" s="221"/>
      <c r="BL308" s="222"/>
      <c r="BM308" s="220"/>
      <c r="BN308" s="221"/>
      <c r="BO308" s="221"/>
      <c r="BP308" s="221"/>
      <c r="BQ308" s="221">
        <f t="shared" si="61"/>
        <v>0</v>
      </c>
      <c r="BR308" s="221"/>
      <c r="BS308" s="224"/>
      <c r="BT308" s="224"/>
      <c r="BU308" s="224"/>
      <c r="BV308" s="224"/>
      <c r="BW308" s="224"/>
      <c r="BX308" s="224"/>
      <c r="BY308" s="224"/>
      <c r="BZ308" s="224"/>
      <c r="CA308" s="224"/>
      <c r="CB308" s="224"/>
      <c r="CC308" s="224"/>
      <c r="CD308" s="224"/>
      <c r="CE308" s="224"/>
      <c r="CF308" s="224"/>
      <c r="CG308" s="224"/>
      <c r="CH308" s="224"/>
    </row>
    <row r="309" spans="17:86" x14ac:dyDescent="0.45">
      <c r="Q309" s="58">
        <f t="shared" si="58"/>
        <v>46364</v>
      </c>
      <c r="R309" s="3" t="str">
        <f t="shared" si="56"/>
        <v>火</v>
      </c>
      <c r="S309" s="225"/>
      <c r="T309" s="227"/>
      <c r="U309" s="197"/>
      <c r="V309" s="225"/>
      <c r="W309" s="225"/>
      <c r="X309" s="227"/>
      <c r="Y309" s="197"/>
      <c r="Z309" s="225"/>
      <c r="AA309" s="225"/>
      <c r="AB309" s="227"/>
      <c r="AC309" s="197"/>
      <c r="AD309" s="225"/>
      <c r="AE309" s="225"/>
      <c r="AF309" s="225"/>
      <c r="AG309" s="221">
        <f t="shared" si="59"/>
        <v>0</v>
      </c>
      <c r="AH309" s="221"/>
      <c r="AI309" s="226"/>
      <c r="AJ309" s="226"/>
      <c r="AK309" s="226"/>
      <c r="AL309" s="226"/>
      <c r="AM309" s="226"/>
      <c r="AN309" s="226"/>
      <c r="AO309" s="226"/>
      <c r="AP309" s="226"/>
      <c r="AQ309" s="226"/>
      <c r="AR309" s="226"/>
      <c r="AS309" s="226"/>
      <c r="AT309" s="226"/>
      <c r="AU309" s="226"/>
      <c r="AV309" s="226"/>
      <c r="AW309" s="226"/>
      <c r="AX309" s="226"/>
      <c r="BA309" s="58">
        <f t="shared" si="60"/>
        <v>46364</v>
      </c>
      <c r="BB309" s="3" t="str">
        <f t="shared" si="57"/>
        <v>火</v>
      </c>
      <c r="BC309" s="221"/>
      <c r="BD309" s="222"/>
      <c r="BE309" s="220"/>
      <c r="BF309" s="221"/>
      <c r="BG309" s="221"/>
      <c r="BH309" s="222"/>
      <c r="BI309" s="220"/>
      <c r="BJ309" s="221"/>
      <c r="BK309" s="221"/>
      <c r="BL309" s="222"/>
      <c r="BM309" s="220"/>
      <c r="BN309" s="221"/>
      <c r="BO309" s="221"/>
      <c r="BP309" s="221"/>
      <c r="BQ309" s="221">
        <f t="shared" si="61"/>
        <v>0</v>
      </c>
      <c r="BR309" s="221"/>
      <c r="BS309" s="224"/>
      <c r="BT309" s="224"/>
      <c r="BU309" s="224"/>
      <c r="BV309" s="224"/>
      <c r="BW309" s="224"/>
      <c r="BX309" s="224"/>
      <c r="BY309" s="224"/>
      <c r="BZ309" s="224"/>
      <c r="CA309" s="224"/>
      <c r="CB309" s="224"/>
      <c r="CC309" s="224"/>
      <c r="CD309" s="224"/>
      <c r="CE309" s="224"/>
      <c r="CF309" s="224"/>
      <c r="CG309" s="224"/>
      <c r="CH309" s="224"/>
    </row>
    <row r="310" spans="17:86" x14ac:dyDescent="0.45">
      <c r="Q310" s="58">
        <f t="shared" si="58"/>
        <v>46365</v>
      </c>
      <c r="R310" s="3" t="str">
        <f t="shared" si="56"/>
        <v>水</v>
      </c>
      <c r="S310" s="225"/>
      <c r="T310" s="227"/>
      <c r="U310" s="197"/>
      <c r="V310" s="225"/>
      <c r="W310" s="225"/>
      <c r="X310" s="227"/>
      <c r="Y310" s="197"/>
      <c r="Z310" s="225"/>
      <c r="AA310" s="225"/>
      <c r="AB310" s="227"/>
      <c r="AC310" s="197"/>
      <c r="AD310" s="225"/>
      <c r="AE310" s="225"/>
      <c r="AF310" s="225"/>
      <c r="AG310" s="221">
        <f t="shared" si="59"/>
        <v>0</v>
      </c>
      <c r="AH310" s="221"/>
      <c r="AI310" s="226"/>
      <c r="AJ310" s="226"/>
      <c r="AK310" s="226"/>
      <c r="AL310" s="226"/>
      <c r="AM310" s="226"/>
      <c r="AN310" s="226"/>
      <c r="AO310" s="226"/>
      <c r="AP310" s="226"/>
      <c r="AQ310" s="226"/>
      <c r="AR310" s="226"/>
      <c r="AS310" s="226"/>
      <c r="AT310" s="226"/>
      <c r="AU310" s="226"/>
      <c r="AV310" s="226"/>
      <c r="AW310" s="226"/>
      <c r="AX310" s="226"/>
      <c r="BA310" s="58">
        <f t="shared" si="60"/>
        <v>46365</v>
      </c>
      <c r="BB310" s="3" t="str">
        <f t="shared" si="57"/>
        <v>水</v>
      </c>
      <c r="BC310" s="221"/>
      <c r="BD310" s="222"/>
      <c r="BE310" s="220"/>
      <c r="BF310" s="221"/>
      <c r="BG310" s="221"/>
      <c r="BH310" s="222"/>
      <c r="BI310" s="220"/>
      <c r="BJ310" s="221"/>
      <c r="BK310" s="221"/>
      <c r="BL310" s="222"/>
      <c r="BM310" s="220"/>
      <c r="BN310" s="221"/>
      <c r="BO310" s="221"/>
      <c r="BP310" s="221"/>
      <c r="BQ310" s="221">
        <f t="shared" si="61"/>
        <v>0</v>
      </c>
      <c r="BR310" s="221"/>
      <c r="BS310" s="224"/>
      <c r="BT310" s="224"/>
      <c r="BU310" s="224"/>
      <c r="BV310" s="224"/>
      <c r="BW310" s="224"/>
      <c r="BX310" s="224"/>
      <c r="BY310" s="224"/>
      <c r="BZ310" s="224"/>
      <c r="CA310" s="224"/>
      <c r="CB310" s="224"/>
      <c r="CC310" s="224"/>
      <c r="CD310" s="224"/>
      <c r="CE310" s="224"/>
      <c r="CF310" s="224"/>
      <c r="CG310" s="224"/>
      <c r="CH310" s="224"/>
    </row>
    <row r="311" spans="17:86" x14ac:dyDescent="0.45">
      <c r="Q311" s="58">
        <f t="shared" si="58"/>
        <v>46366</v>
      </c>
      <c r="R311" s="3" t="str">
        <f t="shared" si="56"/>
        <v>木</v>
      </c>
      <c r="S311" s="225"/>
      <c r="T311" s="227"/>
      <c r="U311" s="197"/>
      <c r="V311" s="225"/>
      <c r="W311" s="225"/>
      <c r="X311" s="227"/>
      <c r="Y311" s="197"/>
      <c r="Z311" s="225"/>
      <c r="AA311" s="225"/>
      <c r="AB311" s="227"/>
      <c r="AC311" s="197"/>
      <c r="AD311" s="225"/>
      <c r="AE311" s="225"/>
      <c r="AF311" s="225"/>
      <c r="AG311" s="221">
        <f t="shared" si="59"/>
        <v>0</v>
      </c>
      <c r="AH311" s="221"/>
      <c r="AI311" s="226"/>
      <c r="AJ311" s="226"/>
      <c r="AK311" s="226"/>
      <c r="AL311" s="226"/>
      <c r="AM311" s="226"/>
      <c r="AN311" s="226"/>
      <c r="AO311" s="226"/>
      <c r="AP311" s="226"/>
      <c r="AQ311" s="226"/>
      <c r="AR311" s="226"/>
      <c r="AS311" s="226"/>
      <c r="AT311" s="226"/>
      <c r="AU311" s="226"/>
      <c r="AV311" s="226"/>
      <c r="AW311" s="226"/>
      <c r="AX311" s="226"/>
      <c r="BA311" s="58">
        <f t="shared" si="60"/>
        <v>46366</v>
      </c>
      <c r="BB311" s="3" t="str">
        <f t="shared" si="57"/>
        <v>木</v>
      </c>
      <c r="BC311" s="221"/>
      <c r="BD311" s="222"/>
      <c r="BE311" s="220"/>
      <c r="BF311" s="221"/>
      <c r="BG311" s="221"/>
      <c r="BH311" s="222"/>
      <c r="BI311" s="220"/>
      <c r="BJ311" s="221"/>
      <c r="BK311" s="221"/>
      <c r="BL311" s="222"/>
      <c r="BM311" s="220"/>
      <c r="BN311" s="221"/>
      <c r="BO311" s="221"/>
      <c r="BP311" s="221"/>
      <c r="BQ311" s="221">
        <f t="shared" si="61"/>
        <v>0</v>
      </c>
      <c r="BR311" s="221"/>
      <c r="BS311" s="224"/>
      <c r="BT311" s="224"/>
      <c r="BU311" s="224"/>
      <c r="BV311" s="224"/>
      <c r="BW311" s="224"/>
      <c r="BX311" s="224"/>
      <c r="BY311" s="224"/>
      <c r="BZ311" s="224"/>
      <c r="CA311" s="224"/>
      <c r="CB311" s="224"/>
      <c r="CC311" s="224"/>
      <c r="CD311" s="224"/>
      <c r="CE311" s="224"/>
      <c r="CF311" s="224"/>
      <c r="CG311" s="224"/>
      <c r="CH311" s="224"/>
    </row>
    <row r="312" spans="17:86" x14ac:dyDescent="0.45">
      <c r="Q312" s="58">
        <f t="shared" si="58"/>
        <v>46367</v>
      </c>
      <c r="R312" s="3" t="str">
        <f t="shared" si="56"/>
        <v>金</v>
      </c>
      <c r="S312" s="225"/>
      <c r="T312" s="227"/>
      <c r="U312" s="197"/>
      <c r="V312" s="225"/>
      <c r="W312" s="225"/>
      <c r="X312" s="227"/>
      <c r="Y312" s="197"/>
      <c r="Z312" s="225"/>
      <c r="AA312" s="225"/>
      <c r="AB312" s="227"/>
      <c r="AC312" s="197"/>
      <c r="AD312" s="225"/>
      <c r="AE312" s="225"/>
      <c r="AF312" s="225"/>
      <c r="AG312" s="221">
        <f t="shared" si="59"/>
        <v>0</v>
      </c>
      <c r="AH312" s="221"/>
      <c r="AI312" s="226"/>
      <c r="AJ312" s="226"/>
      <c r="AK312" s="226"/>
      <c r="AL312" s="226"/>
      <c r="AM312" s="226"/>
      <c r="AN312" s="226"/>
      <c r="AO312" s="226"/>
      <c r="AP312" s="226"/>
      <c r="AQ312" s="226"/>
      <c r="AR312" s="226"/>
      <c r="AS312" s="226"/>
      <c r="AT312" s="226"/>
      <c r="AU312" s="226"/>
      <c r="AV312" s="226"/>
      <c r="AW312" s="226"/>
      <c r="AX312" s="226"/>
      <c r="BA312" s="58">
        <f t="shared" si="60"/>
        <v>46367</v>
      </c>
      <c r="BB312" s="3" t="str">
        <f t="shared" si="57"/>
        <v>金</v>
      </c>
      <c r="BC312" s="221"/>
      <c r="BD312" s="222"/>
      <c r="BE312" s="220"/>
      <c r="BF312" s="221"/>
      <c r="BG312" s="221"/>
      <c r="BH312" s="222"/>
      <c r="BI312" s="220"/>
      <c r="BJ312" s="221"/>
      <c r="BK312" s="221"/>
      <c r="BL312" s="222"/>
      <c r="BM312" s="220"/>
      <c r="BN312" s="221"/>
      <c r="BO312" s="221"/>
      <c r="BP312" s="221"/>
      <c r="BQ312" s="221">
        <f t="shared" si="61"/>
        <v>0</v>
      </c>
      <c r="BR312" s="221"/>
      <c r="BS312" s="224"/>
      <c r="BT312" s="224"/>
      <c r="BU312" s="224"/>
      <c r="BV312" s="224"/>
      <c r="BW312" s="224"/>
      <c r="BX312" s="224"/>
      <c r="BY312" s="224"/>
      <c r="BZ312" s="224"/>
      <c r="CA312" s="224"/>
      <c r="CB312" s="224"/>
      <c r="CC312" s="224"/>
      <c r="CD312" s="224"/>
      <c r="CE312" s="224"/>
      <c r="CF312" s="224"/>
      <c r="CG312" s="224"/>
      <c r="CH312" s="224"/>
    </row>
    <row r="313" spans="17:86" x14ac:dyDescent="0.45">
      <c r="Q313" s="58">
        <f t="shared" si="58"/>
        <v>46368</v>
      </c>
      <c r="R313" s="3" t="str">
        <f t="shared" si="56"/>
        <v>土</v>
      </c>
      <c r="S313" s="225"/>
      <c r="T313" s="227"/>
      <c r="U313" s="197"/>
      <c r="V313" s="225"/>
      <c r="W313" s="225"/>
      <c r="X313" s="227"/>
      <c r="Y313" s="197"/>
      <c r="Z313" s="225"/>
      <c r="AA313" s="225"/>
      <c r="AB313" s="227"/>
      <c r="AC313" s="197"/>
      <c r="AD313" s="225"/>
      <c r="AE313" s="225"/>
      <c r="AF313" s="225"/>
      <c r="AG313" s="221">
        <f t="shared" si="59"/>
        <v>0</v>
      </c>
      <c r="AH313" s="221"/>
      <c r="AI313" s="226"/>
      <c r="AJ313" s="226"/>
      <c r="AK313" s="226"/>
      <c r="AL313" s="226"/>
      <c r="AM313" s="226"/>
      <c r="AN313" s="226"/>
      <c r="AO313" s="226"/>
      <c r="AP313" s="226"/>
      <c r="AQ313" s="226"/>
      <c r="AR313" s="226"/>
      <c r="AS313" s="226"/>
      <c r="AT313" s="226"/>
      <c r="AU313" s="226"/>
      <c r="AV313" s="226"/>
      <c r="AW313" s="226"/>
      <c r="AX313" s="226"/>
      <c r="BA313" s="58">
        <f t="shared" si="60"/>
        <v>46368</v>
      </c>
      <c r="BB313" s="3" t="str">
        <f t="shared" si="57"/>
        <v>土</v>
      </c>
      <c r="BC313" s="221"/>
      <c r="BD313" s="222"/>
      <c r="BE313" s="220"/>
      <c r="BF313" s="221"/>
      <c r="BG313" s="221"/>
      <c r="BH313" s="222"/>
      <c r="BI313" s="220"/>
      <c r="BJ313" s="221"/>
      <c r="BK313" s="221"/>
      <c r="BL313" s="222"/>
      <c r="BM313" s="220"/>
      <c r="BN313" s="221"/>
      <c r="BO313" s="221"/>
      <c r="BP313" s="221"/>
      <c r="BQ313" s="221">
        <f t="shared" si="61"/>
        <v>0</v>
      </c>
      <c r="BR313" s="221"/>
      <c r="BS313" s="224"/>
      <c r="BT313" s="224"/>
      <c r="BU313" s="224"/>
      <c r="BV313" s="224"/>
      <c r="BW313" s="224"/>
      <c r="BX313" s="224"/>
      <c r="BY313" s="224"/>
      <c r="BZ313" s="224"/>
      <c r="CA313" s="224"/>
      <c r="CB313" s="224"/>
      <c r="CC313" s="224"/>
      <c r="CD313" s="224"/>
      <c r="CE313" s="224"/>
      <c r="CF313" s="224"/>
      <c r="CG313" s="224"/>
      <c r="CH313" s="224"/>
    </row>
    <row r="314" spans="17:86" x14ac:dyDescent="0.45">
      <c r="Q314" s="58">
        <f t="shared" si="58"/>
        <v>46369</v>
      </c>
      <c r="R314" s="3" t="str">
        <f t="shared" si="56"/>
        <v>日</v>
      </c>
      <c r="S314" s="225"/>
      <c r="T314" s="227"/>
      <c r="U314" s="197"/>
      <c r="V314" s="225"/>
      <c r="W314" s="225"/>
      <c r="X314" s="227"/>
      <c r="Y314" s="197"/>
      <c r="Z314" s="225"/>
      <c r="AA314" s="225"/>
      <c r="AB314" s="227"/>
      <c r="AC314" s="197"/>
      <c r="AD314" s="225"/>
      <c r="AE314" s="225"/>
      <c r="AF314" s="225"/>
      <c r="AG314" s="221">
        <f t="shared" si="59"/>
        <v>0</v>
      </c>
      <c r="AH314" s="221"/>
      <c r="AI314" s="226"/>
      <c r="AJ314" s="226"/>
      <c r="AK314" s="226"/>
      <c r="AL314" s="226"/>
      <c r="AM314" s="226"/>
      <c r="AN314" s="226"/>
      <c r="AO314" s="226"/>
      <c r="AP314" s="226"/>
      <c r="AQ314" s="226"/>
      <c r="AR314" s="226"/>
      <c r="AS314" s="226"/>
      <c r="AT314" s="226"/>
      <c r="AU314" s="226"/>
      <c r="AV314" s="226"/>
      <c r="AW314" s="226"/>
      <c r="AX314" s="226"/>
      <c r="BA314" s="58">
        <f t="shared" si="60"/>
        <v>46369</v>
      </c>
      <c r="BB314" s="3" t="str">
        <f t="shared" si="57"/>
        <v>日</v>
      </c>
      <c r="BC314" s="221"/>
      <c r="BD314" s="222"/>
      <c r="BE314" s="220"/>
      <c r="BF314" s="221"/>
      <c r="BG314" s="221"/>
      <c r="BH314" s="222"/>
      <c r="BI314" s="220"/>
      <c r="BJ314" s="221"/>
      <c r="BK314" s="221"/>
      <c r="BL314" s="222"/>
      <c r="BM314" s="220"/>
      <c r="BN314" s="221"/>
      <c r="BO314" s="221"/>
      <c r="BP314" s="221"/>
      <c r="BQ314" s="221">
        <f t="shared" si="61"/>
        <v>0</v>
      </c>
      <c r="BR314" s="221"/>
      <c r="BS314" s="224"/>
      <c r="BT314" s="224"/>
      <c r="BU314" s="224"/>
      <c r="BV314" s="224"/>
      <c r="BW314" s="224"/>
      <c r="BX314" s="224"/>
      <c r="BY314" s="224"/>
      <c r="BZ314" s="224"/>
      <c r="CA314" s="224"/>
      <c r="CB314" s="224"/>
      <c r="CC314" s="224"/>
      <c r="CD314" s="224"/>
      <c r="CE314" s="224"/>
      <c r="CF314" s="224"/>
      <c r="CG314" s="224"/>
      <c r="CH314" s="224"/>
    </row>
    <row r="315" spans="17:86" x14ac:dyDescent="0.45">
      <c r="Q315" s="58">
        <f t="shared" si="58"/>
        <v>46370</v>
      </c>
      <c r="R315" s="3" t="str">
        <f t="shared" si="56"/>
        <v>月</v>
      </c>
      <c r="S315" s="225"/>
      <c r="T315" s="227"/>
      <c r="U315" s="197"/>
      <c r="V315" s="225"/>
      <c r="W315" s="225"/>
      <c r="X315" s="227"/>
      <c r="Y315" s="197"/>
      <c r="Z315" s="225"/>
      <c r="AA315" s="225"/>
      <c r="AB315" s="227"/>
      <c r="AC315" s="197"/>
      <c r="AD315" s="225"/>
      <c r="AE315" s="225"/>
      <c r="AF315" s="225"/>
      <c r="AG315" s="221">
        <f t="shared" si="59"/>
        <v>0</v>
      </c>
      <c r="AH315" s="221"/>
      <c r="AI315" s="226"/>
      <c r="AJ315" s="226"/>
      <c r="AK315" s="226"/>
      <c r="AL315" s="226"/>
      <c r="AM315" s="226"/>
      <c r="AN315" s="226"/>
      <c r="AO315" s="226"/>
      <c r="AP315" s="226"/>
      <c r="AQ315" s="226"/>
      <c r="AR315" s="226"/>
      <c r="AS315" s="226"/>
      <c r="AT315" s="226"/>
      <c r="AU315" s="226"/>
      <c r="AV315" s="226"/>
      <c r="AW315" s="226"/>
      <c r="AX315" s="226"/>
      <c r="BA315" s="58">
        <f t="shared" si="60"/>
        <v>46370</v>
      </c>
      <c r="BB315" s="3" t="str">
        <f t="shared" si="57"/>
        <v>月</v>
      </c>
      <c r="BC315" s="221"/>
      <c r="BD315" s="222"/>
      <c r="BE315" s="220"/>
      <c r="BF315" s="221"/>
      <c r="BG315" s="221"/>
      <c r="BH315" s="222"/>
      <c r="BI315" s="220"/>
      <c r="BJ315" s="221"/>
      <c r="BK315" s="221"/>
      <c r="BL315" s="222"/>
      <c r="BM315" s="220"/>
      <c r="BN315" s="221"/>
      <c r="BO315" s="221"/>
      <c r="BP315" s="221"/>
      <c r="BQ315" s="221">
        <f t="shared" si="61"/>
        <v>0</v>
      </c>
      <c r="BR315" s="221"/>
      <c r="BS315" s="224"/>
      <c r="BT315" s="224"/>
      <c r="BU315" s="224"/>
      <c r="BV315" s="224"/>
      <c r="BW315" s="224"/>
      <c r="BX315" s="224"/>
      <c r="BY315" s="224"/>
      <c r="BZ315" s="224"/>
      <c r="CA315" s="224"/>
      <c r="CB315" s="224"/>
      <c r="CC315" s="224"/>
      <c r="CD315" s="224"/>
      <c r="CE315" s="224"/>
      <c r="CF315" s="224"/>
      <c r="CG315" s="224"/>
      <c r="CH315" s="224"/>
    </row>
    <row r="316" spans="17:86" x14ac:dyDescent="0.45">
      <c r="Q316" s="58">
        <f t="shared" si="58"/>
        <v>46371</v>
      </c>
      <c r="R316" s="3" t="str">
        <f t="shared" si="56"/>
        <v>火</v>
      </c>
      <c r="S316" s="225"/>
      <c r="T316" s="227"/>
      <c r="U316" s="197"/>
      <c r="V316" s="225"/>
      <c r="W316" s="225"/>
      <c r="X316" s="227"/>
      <c r="Y316" s="197"/>
      <c r="Z316" s="225"/>
      <c r="AA316" s="225"/>
      <c r="AB316" s="227"/>
      <c r="AC316" s="197"/>
      <c r="AD316" s="225"/>
      <c r="AE316" s="225"/>
      <c r="AF316" s="225"/>
      <c r="AG316" s="221">
        <f t="shared" si="59"/>
        <v>0</v>
      </c>
      <c r="AH316" s="221"/>
      <c r="AI316" s="226"/>
      <c r="AJ316" s="226"/>
      <c r="AK316" s="226"/>
      <c r="AL316" s="226"/>
      <c r="AM316" s="226"/>
      <c r="AN316" s="226"/>
      <c r="AO316" s="226"/>
      <c r="AP316" s="226"/>
      <c r="AQ316" s="226"/>
      <c r="AR316" s="226"/>
      <c r="AS316" s="226"/>
      <c r="AT316" s="226"/>
      <c r="AU316" s="226"/>
      <c r="AV316" s="226"/>
      <c r="AW316" s="226"/>
      <c r="AX316" s="226"/>
      <c r="BA316" s="58">
        <f t="shared" si="60"/>
        <v>46371</v>
      </c>
      <c r="BB316" s="3" t="str">
        <f t="shared" si="57"/>
        <v>火</v>
      </c>
      <c r="BC316" s="221"/>
      <c r="BD316" s="222"/>
      <c r="BE316" s="220"/>
      <c r="BF316" s="221"/>
      <c r="BG316" s="221"/>
      <c r="BH316" s="222"/>
      <c r="BI316" s="220"/>
      <c r="BJ316" s="221"/>
      <c r="BK316" s="221"/>
      <c r="BL316" s="222"/>
      <c r="BM316" s="220"/>
      <c r="BN316" s="221"/>
      <c r="BO316" s="221"/>
      <c r="BP316" s="221"/>
      <c r="BQ316" s="221">
        <f t="shared" si="61"/>
        <v>0</v>
      </c>
      <c r="BR316" s="221"/>
      <c r="BS316" s="224"/>
      <c r="BT316" s="224"/>
      <c r="BU316" s="224"/>
      <c r="BV316" s="224"/>
      <c r="BW316" s="224"/>
      <c r="BX316" s="224"/>
      <c r="BY316" s="224"/>
      <c r="BZ316" s="224"/>
      <c r="CA316" s="224"/>
      <c r="CB316" s="224"/>
      <c r="CC316" s="224"/>
      <c r="CD316" s="224"/>
      <c r="CE316" s="224"/>
      <c r="CF316" s="224"/>
      <c r="CG316" s="224"/>
      <c r="CH316" s="224"/>
    </row>
    <row r="317" spans="17:86" x14ac:dyDescent="0.45">
      <c r="Q317" s="58">
        <f t="shared" si="58"/>
        <v>46372</v>
      </c>
      <c r="R317" s="3" t="str">
        <f t="shared" si="56"/>
        <v>水</v>
      </c>
      <c r="S317" s="225"/>
      <c r="T317" s="227"/>
      <c r="U317" s="197"/>
      <c r="V317" s="225"/>
      <c r="W317" s="225"/>
      <c r="X317" s="227"/>
      <c r="Y317" s="197"/>
      <c r="Z317" s="225"/>
      <c r="AA317" s="225"/>
      <c r="AB317" s="227"/>
      <c r="AC317" s="197"/>
      <c r="AD317" s="225"/>
      <c r="AE317" s="225"/>
      <c r="AF317" s="225"/>
      <c r="AG317" s="221">
        <f t="shared" si="59"/>
        <v>0</v>
      </c>
      <c r="AH317" s="221"/>
      <c r="AI317" s="226"/>
      <c r="AJ317" s="226"/>
      <c r="AK317" s="226"/>
      <c r="AL317" s="226"/>
      <c r="AM317" s="226"/>
      <c r="AN317" s="226"/>
      <c r="AO317" s="226"/>
      <c r="AP317" s="226"/>
      <c r="AQ317" s="226"/>
      <c r="AR317" s="226"/>
      <c r="AS317" s="226"/>
      <c r="AT317" s="226"/>
      <c r="AU317" s="226"/>
      <c r="AV317" s="226"/>
      <c r="AW317" s="226"/>
      <c r="AX317" s="226"/>
      <c r="BA317" s="58">
        <f t="shared" si="60"/>
        <v>46372</v>
      </c>
      <c r="BB317" s="3" t="str">
        <f t="shared" si="57"/>
        <v>水</v>
      </c>
      <c r="BC317" s="221"/>
      <c r="BD317" s="222"/>
      <c r="BE317" s="220"/>
      <c r="BF317" s="221"/>
      <c r="BG317" s="221"/>
      <c r="BH317" s="222"/>
      <c r="BI317" s="220"/>
      <c r="BJ317" s="221"/>
      <c r="BK317" s="221"/>
      <c r="BL317" s="222"/>
      <c r="BM317" s="220"/>
      <c r="BN317" s="221"/>
      <c r="BO317" s="221"/>
      <c r="BP317" s="221"/>
      <c r="BQ317" s="221">
        <f t="shared" si="61"/>
        <v>0</v>
      </c>
      <c r="BR317" s="221"/>
      <c r="BS317" s="224"/>
      <c r="BT317" s="224"/>
      <c r="BU317" s="224"/>
      <c r="BV317" s="224"/>
      <c r="BW317" s="224"/>
      <c r="BX317" s="224"/>
      <c r="BY317" s="224"/>
      <c r="BZ317" s="224"/>
      <c r="CA317" s="224"/>
      <c r="CB317" s="224"/>
      <c r="CC317" s="224"/>
      <c r="CD317" s="224"/>
      <c r="CE317" s="224"/>
      <c r="CF317" s="224"/>
      <c r="CG317" s="224"/>
      <c r="CH317" s="224"/>
    </row>
    <row r="318" spans="17:86" x14ac:dyDescent="0.45">
      <c r="Q318" s="58">
        <f t="shared" si="58"/>
        <v>46373</v>
      </c>
      <c r="R318" s="3" t="str">
        <f t="shared" si="56"/>
        <v>木</v>
      </c>
      <c r="S318" s="225"/>
      <c r="T318" s="227"/>
      <c r="U318" s="197"/>
      <c r="V318" s="225"/>
      <c r="W318" s="225"/>
      <c r="X318" s="227"/>
      <c r="Y318" s="197"/>
      <c r="Z318" s="225"/>
      <c r="AA318" s="225"/>
      <c r="AB318" s="227"/>
      <c r="AC318" s="197"/>
      <c r="AD318" s="225"/>
      <c r="AE318" s="225"/>
      <c r="AF318" s="225"/>
      <c r="AG318" s="221">
        <f t="shared" si="59"/>
        <v>0</v>
      </c>
      <c r="AH318" s="221"/>
      <c r="AI318" s="226"/>
      <c r="AJ318" s="226"/>
      <c r="AK318" s="226"/>
      <c r="AL318" s="226"/>
      <c r="AM318" s="226"/>
      <c r="AN318" s="226"/>
      <c r="AO318" s="226"/>
      <c r="AP318" s="226"/>
      <c r="AQ318" s="226"/>
      <c r="AR318" s="226"/>
      <c r="AS318" s="226"/>
      <c r="AT318" s="226"/>
      <c r="AU318" s="226"/>
      <c r="AV318" s="226"/>
      <c r="AW318" s="226"/>
      <c r="AX318" s="226"/>
      <c r="BA318" s="58">
        <f t="shared" si="60"/>
        <v>46373</v>
      </c>
      <c r="BB318" s="3" t="str">
        <f t="shared" si="57"/>
        <v>木</v>
      </c>
      <c r="BC318" s="221"/>
      <c r="BD318" s="222"/>
      <c r="BE318" s="220"/>
      <c r="BF318" s="221"/>
      <c r="BG318" s="221"/>
      <c r="BH318" s="222"/>
      <c r="BI318" s="220"/>
      <c r="BJ318" s="221"/>
      <c r="BK318" s="221"/>
      <c r="BL318" s="222"/>
      <c r="BM318" s="220"/>
      <c r="BN318" s="221"/>
      <c r="BO318" s="221"/>
      <c r="BP318" s="221"/>
      <c r="BQ318" s="221">
        <f t="shared" si="61"/>
        <v>0</v>
      </c>
      <c r="BR318" s="221"/>
      <c r="BS318" s="224"/>
      <c r="BT318" s="224"/>
      <c r="BU318" s="224"/>
      <c r="BV318" s="224"/>
      <c r="BW318" s="224"/>
      <c r="BX318" s="224"/>
      <c r="BY318" s="224"/>
      <c r="BZ318" s="224"/>
      <c r="CA318" s="224"/>
      <c r="CB318" s="224"/>
      <c r="CC318" s="224"/>
      <c r="CD318" s="224"/>
      <c r="CE318" s="224"/>
      <c r="CF318" s="224"/>
      <c r="CG318" s="224"/>
      <c r="CH318" s="224"/>
    </row>
    <row r="319" spans="17:86" x14ac:dyDescent="0.45">
      <c r="Q319" s="58">
        <f t="shared" si="58"/>
        <v>46374</v>
      </c>
      <c r="R319" s="3" t="str">
        <f t="shared" si="56"/>
        <v>金</v>
      </c>
      <c r="S319" s="225"/>
      <c r="T319" s="227"/>
      <c r="U319" s="197"/>
      <c r="V319" s="225"/>
      <c r="W319" s="225"/>
      <c r="X319" s="227"/>
      <c r="Y319" s="197"/>
      <c r="Z319" s="225"/>
      <c r="AA319" s="225"/>
      <c r="AB319" s="227"/>
      <c r="AC319" s="197"/>
      <c r="AD319" s="225"/>
      <c r="AE319" s="225"/>
      <c r="AF319" s="225"/>
      <c r="AG319" s="221">
        <f t="shared" si="59"/>
        <v>0</v>
      </c>
      <c r="AH319" s="221"/>
      <c r="AI319" s="226"/>
      <c r="AJ319" s="226"/>
      <c r="AK319" s="226"/>
      <c r="AL319" s="226"/>
      <c r="AM319" s="226"/>
      <c r="AN319" s="226"/>
      <c r="AO319" s="226"/>
      <c r="AP319" s="226"/>
      <c r="AQ319" s="226"/>
      <c r="AR319" s="226"/>
      <c r="AS319" s="226"/>
      <c r="AT319" s="226"/>
      <c r="AU319" s="226"/>
      <c r="AV319" s="226"/>
      <c r="AW319" s="226"/>
      <c r="AX319" s="226"/>
      <c r="BA319" s="58">
        <f t="shared" si="60"/>
        <v>46374</v>
      </c>
      <c r="BB319" s="3" t="str">
        <f t="shared" si="57"/>
        <v>金</v>
      </c>
      <c r="BC319" s="221"/>
      <c r="BD319" s="222"/>
      <c r="BE319" s="220"/>
      <c r="BF319" s="221"/>
      <c r="BG319" s="221"/>
      <c r="BH319" s="222"/>
      <c r="BI319" s="220"/>
      <c r="BJ319" s="221"/>
      <c r="BK319" s="221"/>
      <c r="BL319" s="222"/>
      <c r="BM319" s="220"/>
      <c r="BN319" s="221"/>
      <c r="BO319" s="221"/>
      <c r="BP319" s="221"/>
      <c r="BQ319" s="221">
        <f t="shared" si="61"/>
        <v>0</v>
      </c>
      <c r="BR319" s="221"/>
      <c r="BS319" s="224"/>
      <c r="BT319" s="224"/>
      <c r="BU319" s="224"/>
      <c r="BV319" s="224"/>
      <c r="BW319" s="224"/>
      <c r="BX319" s="224"/>
      <c r="BY319" s="224"/>
      <c r="BZ319" s="224"/>
      <c r="CA319" s="224"/>
      <c r="CB319" s="224"/>
      <c r="CC319" s="224"/>
      <c r="CD319" s="224"/>
      <c r="CE319" s="224"/>
      <c r="CF319" s="224"/>
      <c r="CG319" s="224"/>
      <c r="CH319" s="224"/>
    </row>
    <row r="320" spans="17:86" x14ac:dyDescent="0.45">
      <c r="Q320" s="58">
        <f t="shared" si="58"/>
        <v>46375</v>
      </c>
      <c r="R320" s="3" t="str">
        <f t="shared" si="56"/>
        <v>土</v>
      </c>
      <c r="S320" s="225"/>
      <c r="T320" s="227"/>
      <c r="U320" s="197"/>
      <c r="V320" s="225"/>
      <c r="W320" s="225"/>
      <c r="X320" s="227"/>
      <c r="Y320" s="197"/>
      <c r="Z320" s="225"/>
      <c r="AA320" s="225"/>
      <c r="AB320" s="227"/>
      <c r="AC320" s="197"/>
      <c r="AD320" s="225"/>
      <c r="AE320" s="225"/>
      <c r="AF320" s="225"/>
      <c r="AG320" s="221">
        <f t="shared" si="59"/>
        <v>0</v>
      </c>
      <c r="AH320" s="221"/>
      <c r="AI320" s="226"/>
      <c r="AJ320" s="226"/>
      <c r="AK320" s="226"/>
      <c r="AL320" s="226"/>
      <c r="AM320" s="226"/>
      <c r="AN320" s="226"/>
      <c r="AO320" s="226"/>
      <c r="AP320" s="226"/>
      <c r="AQ320" s="226"/>
      <c r="AR320" s="226"/>
      <c r="AS320" s="226"/>
      <c r="AT320" s="226"/>
      <c r="AU320" s="226"/>
      <c r="AV320" s="226"/>
      <c r="AW320" s="226"/>
      <c r="AX320" s="226"/>
      <c r="BA320" s="58">
        <f t="shared" si="60"/>
        <v>46375</v>
      </c>
      <c r="BB320" s="3" t="str">
        <f t="shared" si="57"/>
        <v>土</v>
      </c>
      <c r="BC320" s="221"/>
      <c r="BD320" s="222"/>
      <c r="BE320" s="220"/>
      <c r="BF320" s="221"/>
      <c r="BG320" s="221"/>
      <c r="BH320" s="222"/>
      <c r="BI320" s="220"/>
      <c r="BJ320" s="221"/>
      <c r="BK320" s="221"/>
      <c r="BL320" s="222"/>
      <c r="BM320" s="220"/>
      <c r="BN320" s="221"/>
      <c r="BO320" s="221"/>
      <c r="BP320" s="221"/>
      <c r="BQ320" s="221">
        <f t="shared" si="61"/>
        <v>0</v>
      </c>
      <c r="BR320" s="221"/>
      <c r="BS320" s="224"/>
      <c r="BT320" s="224"/>
      <c r="BU320" s="224"/>
      <c r="BV320" s="224"/>
      <c r="BW320" s="224"/>
      <c r="BX320" s="224"/>
      <c r="BY320" s="224"/>
      <c r="BZ320" s="224"/>
      <c r="CA320" s="224"/>
      <c r="CB320" s="224"/>
      <c r="CC320" s="224"/>
      <c r="CD320" s="224"/>
      <c r="CE320" s="224"/>
      <c r="CF320" s="224"/>
      <c r="CG320" s="224"/>
      <c r="CH320" s="224"/>
    </row>
    <row r="321" spans="17:86" x14ac:dyDescent="0.45">
      <c r="Q321" s="58">
        <f t="shared" si="58"/>
        <v>46376</v>
      </c>
      <c r="R321" s="3" t="str">
        <f t="shared" si="56"/>
        <v>日</v>
      </c>
      <c r="S321" s="225"/>
      <c r="T321" s="227"/>
      <c r="U321" s="197"/>
      <c r="V321" s="225"/>
      <c r="W321" s="225"/>
      <c r="X321" s="227"/>
      <c r="Y321" s="197"/>
      <c r="Z321" s="225"/>
      <c r="AA321" s="225"/>
      <c r="AB321" s="227"/>
      <c r="AC321" s="197"/>
      <c r="AD321" s="225"/>
      <c r="AE321" s="225"/>
      <c r="AF321" s="225"/>
      <c r="AG321" s="221">
        <f t="shared" si="59"/>
        <v>0</v>
      </c>
      <c r="AH321" s="221"/>
      <c r="AI321" s="226"/>
      <c r="AJ321" s="226"/>
      <c r="AK321" s="226"/>
      <c r="AL321" s="226"/>
      <c r="AM321" s="226"/>
      <c r="AN321" s="226"/>
      <c r="AO321" s="226"/>
      <c r="AP321" s="226"/>
      <c r="AQ321" s="226"/>
      <c r="AR321" s="226"/>
      <c r="AS321" s="226"/>
      <c r="AT321" s="226"/>
      <c r="AU321" s="226"/>
      <c r="AV321" s="226"/>
      <c r="AW321" s="226"/>
      <c r="AX321" s="226"/>
      <c r="BA321" s="58">
        <f t="shared" si="60"/>
        <v>46376</v>
      </c>
      <c r="BB321" s="3" t="str">
        <f t="shared" si="57"/>
        <v>日</v>
      </c>
      <c r="BC321" s="221"/>
      <c r="BD321" s="222"/>
      <c r="BE321" s="220"/>
      <c r="BF321" s="221"/>
      <c r="BG321" s="221"/>
      <c r="BH321" s="222"/>
      <c r="BI321" s="220"/>
      <c r="BJ321" s="221"/>
      <c r="BK321" s="221"/>
      <c r="BL321" s="222"/>
      <c r="BM321" s="220"/>
      <c r="BN321" s="221"/>
      <c r="BO321" s="221"/>
      <c r="BP321" s="221"/>
      <c r="BQ321" s="221">
        <f t="shared" si="61"/>
        <v>0</v>
      </c>
      <c r="BR321" s="221"/>
      <c r="BS321" s="224"/>
      <c r="BT321" s="224"/>
      <c r="BU321" s="224"/>
      <c r="BV321" s="224"/>
      <c r="BW321" s="224"/>
      <c r="BX321" s="224"/>
      <c r="BY321" s="224"/>
      <c r="BZ321" s="224"/>
      <c r="CA321" s="224"/>
      <c r="CB321" s="224"/>
      <c r="CC321" s="224"/>
      <c r="CD321" s="224"/>
      <c r="CE321" s="224"/>
      <c r="CF321" s="224"/>
      <c r="CG321" s="224"/>
      <c r="CH321" s="224"/>
    </row>
    <row r="322" spans="17:86" x14ac:dyDescent="0.45">
      <c r="Q322" s="58">
        <f t="shared" si="58"/>
        <v>46377</v>
      </c>
      <c r="R322" s="3" t="str">
        <f t="shared" si="56"/>
        <v>月</v>
      </c>
      <c r="S322" s="225"/>
      <c r="T322" s="227"/>
      <c r="U322" s="197"/>
      <c r="V322" s="225"/>
      <c r="W322" s="225"/>
      <c r="X322" s="227"/>
      <c r="Y322" s="197"/>
      <c r="Z322" s="225"/>
      <c r="AA322" s="225"/>
      <c r="AB322" s="227"/>
      <c r="AC322" s="197"/>
      <c r="AD322" s="225"/>
      <c r="AE322" s="225"/>
      <c r="AF322" s="225"/>
      <c r="AG322" s="221">
        <f t="shared" si="59"/>
        <v>0</v>
      </c>
      <c r="AH322" s="221"/>
      <c r="AI322" s="226"/>
      <c r="AJ322" s="226"/>
      <c r="AK322" s="226"/>
      <c r="AL322" s="226"/>
      <c r="AM322" s="226"/>
      <c r="AN322" s="226"/>
      <c r="AO322" s="226"/>
      <c r="AP322" s="226"/>
      <c r="AQ322" s="226"/>
      <c r="AR322" s="226"/>
      <c r="AS322" s="226"/>
      <c r="AT322" s="226"/>
      <c r="AU322" s="226"/>
      <c r="AV322" s="226"/>
      <c r="AW322" s="226"/>
      <c r="AX322" s="226"/>
      <c r="BA322" s="58">
        <f t="shared" si="60"/>
        <v>46377</v>
      </c>
      <c r="BB322" s="3" t="str">
        <f t="shared" si="57"/>
        <v>月</v>
      </c>
      <c r="BC322" s="221"/>
      <c r="BD322" s="222"/>
      <c r="BE322" s="220"/>
      <c r="BF322" s="221"/>
      <c r="BG322" s="221"/>
      <c r="BH322" s="222"/>
      <c r="BI322" s="220"/>
      <c r="BJ322" s="221"/>
      <c r="BK322" s="221"/>
      <c r="BL322" s="222"/>
      <c r="BM322" s="220"/>
      <c r="BN322" s="221"/>
      <c r="BO322" s="221"/>
      <c r="BP322" s="221"/>
      <c r="BQ322" s="221">
        <f t="shared" si="61"/>
        <v>0</v>
      </c>
      <c r="BR322" s="221"/>
      <c r="BS322" s="224"/>
      <c r="BT322" s="224"/>
      <c r="BU322" s="224"/>
      <c r="BV322" s="224"/>
      <c r="BW322" s="224"/>
      <c r="BX322" s="224"/>
      <c r="BY322" s="224"/>
      <c r="BZ322" s="224"/>
      <c r="CA322" s="224"/>
      <c r="CB322" s="224"/>
      <c r="CC322" s="224"/>
      <c r="CD322" s="224"/>
      <c r="CE322" s="224"/>
      <c r="CF322" s="224"/>
      <c r="CG322" s="224"/>
      <c r="CH322" s="224"/>
    </row>
    <row r="323" spans="17:86" x14ac:dyDescent="0.45">
      <c r="Q323" s="58">
        <f t="shared" si="58"/>
        <v>46378</v>
      </c>
      <c r="R323" s="3" t="str">
        <f t="shared" si="56"/>
        <v>火</v>
      </c>
      <c r="S323" s="225"/>
      <c r="T323" s="227"/>
      <c r="U323" s="197"/>
      <c r="V323" s="225"/>
      <c r="W323" s="225"/>
      <c r="X323" s="227"/>
      <c r="Y323" s="197"/>
      <c r="Z323" s="225"/>
      <c r="AA323" s="225"/>
      <c r="AB323" s="227"/>
      <c r="AC323" s="197"/>
      <c r="AD323" s="225"/>
      <c r="AE323" s="225"/>
      <c r="AF323" s="225"/>
      <c r="AG323" s="221">
        <f t="shared" si="59"/>
        <v>0</v>
      </c>
      <c r="AH323" s="221"/>
      <c r="AI323" s="226"/>
      <c r="AJ323" s="226"/>
      <c r="AK323" s="226"/>
      <c r="AL323" s="226"/>
      <c r="AM323" s="226"/>
      <c r="AN323" s="226"/>
      <c r="AO323" s="226"/>
      <c r="AP323" s="226"/>
      <c r="AQ323" s="226"/>
      <c r="AR323" s="226"/>
      <c r="AS323" s="226"/>
      <c r="AT323" s="226"/>
      <c r="AU323" s="226"/>
      <c r="AV323" s="226"/>
      <c r="AW323" s="226"/>
      <c r="AX323" s="226"/>
      <c r="BA323" s="58">
        <f t="shared" si="60"/>
        <v>46378</v>
      </c>
      <c r="BB323" s="3" t="str">
        <f t="shared" si="57"/>
        <v>火</v>
      </c>
      <c r="BC323" s="221"/>
      <c r="BD323" s="222"/>
      <c r="BE323" s="220"/>
      <c r="BF323" s="221"/>
      <c r="BG323" s="221"/>
      <c r="BH323" s="222"/>
      <c r="BI323" s="220"/>
      <c r="BJ323" s="221"/>
      <c r="BK323" s="221"/>
      <c r="BL323" s="222"/>
      <c r="BM323" s="220"/>
      <c r="BN323" s="221"/>
      <c r="BO323" s="221"/>
      <c r="BP323" s="221"/>
      <c r="BQ323" s="221">
        <f t="shared" si="61"/>
        <v>0</v>
      </c>
      <c r="BR323" s="221"/>
      <c r="BS323" s="224"/>
      <c r="BT323" s="224"/>
      <c r="BU323" s="224"/>
      <c r="BV323" s="224"/>
      <c r="BW323" s="224"/>
      <c r="BX323" s="224"/>
      <c r="BY323" s="224"/>
      <c r="BZ323" s="224"/>
      <c r="CA323" s="224"/>
      <c r="CB323" s="224"/>
      <c r="CC323" s="224"/>
      <c r="CD323" s="224"/>
      <c r="CE323" s="224"/>
      <c r="CF323" s="224"/>
      <c r="CG323" s="224"/>
      <c r="CH323" s="224"/>
    </row>
    <row r="324" spans="17:86" x14ac:dyDescent="0.45">
      <c r="Q324" s="58">
        <f t="shared" si="58"/>
        <v>46379</v>
      </c>
      <c r="R324" s="3" t="str">
        <f t="shared" si="56"/>
        <v>水</v>
      </c>
      <c r="S324" s="225"/>
      <c r="T324" s="227"/>
      <c r="U324" s="197"/>
      <c r="V324" s="225"/>
      <c r="W324" s="225"/>
      <c r="X324" s="227"/>
      <c r="Y324" s="197"/>
      <c r="Z324" s="225"/>
      <c r="AA324" s="225"/>
      <c r="AB324" s="227"/>
      <c r="AC324" s="197"/>
      <c r="AD324" s="225"/>
      <c r="AE324" s="225"/>
      <c r="AF324" s="225"/>
      <c r="AG324" s="221">
        <f t="shared" si="59"/>
        <v>0</v>
      </c>
      <c r="AH324" s="221"/>
      <c r="AI324" s="226"/>
      <c r="AJ324" s="226"/>
      <c r="AK324" s="226"/>
      <c r="AL324" s="226"/>
      <c r="AM324" s="226"/>
      <c r="AN324" s="226"/>
      <c r="AO324" s="226"/>
      <c r="AP324" s="226"/>
      <c r="AQ324" s="226"/>
      <c r="AR324" s="226"/>
      <c r="AS324" s="226"/>
      <c r="AT324" s="226"/>
      <c r="AU324" s="226"/>
      <c r="AV324" s="226"/>
      <c r="AW324" s="226"/>
      <c r="AX324" s="226"/>
      <c r="BA324" s="58">
        <f t="shared" si="60"/>
        <v>46379</v>
      </c>
      <c r="BB324" s="3" t="str">
        <f t="shared" si="57"/>
        <v>水</v>
      </c>
      <c r="BC324" s="221"/>
      <c r="BD324" s="222"/>
      <c r="BE324" s="220"/>
      <c r="BF324" s="221"/>
      <c r="BG324" s="221"/>
      <c r="BH324" s="222"/>
      <c r="BI324" s="220"/>
      <c r="BJ324" s="221"/>
      <c r="BK324" s="221"/>
      <c r="BL324" s="222"/>
      <c r="BM324" s="220"/>
      <c r="BN324" s="221"/>
      <c r="BO324" s="221"/>
      <c r="BP324" s="221"/>
      <c r="BQ324" s="221">
        <f t="shared" si="61"/>
        <v>0</v>
      </c>
      <c r="BR324" s="221"/>
      <c r="BS324" s="224"/>
      <c r="BT324" s="224"/>
      <c r="BU324" s="224"/>
      <c r="BV324" s="224"/>
      <c r="BW324" s="224"/>
      <c r="BX324" s="224"/>
      <c r="BY324" s="224"/>
      <c r="BZ324" s="224"/>
      <c r="CA324" s="224"/>
      <c r="CB324" s="224"/>
      <c r="CC324" s="224"/>
      <c r="CD324" s="224"/>
      <c r="CE324" s="224"/>
      <c r="CF324" s="224"/>
      <c r="CG324" s="224"/>
      <c r="CH324" s="224"/>
    </row>
    <row r="325" spans="17:86" x14ac:dyDescent="0.45">
      <c r="Q325" s="58">
        <f t="shared" si="58"/>
        <v>46380</v>
      </c>
      <c r="R325" s="3" t="str">
        <f t="shared" si="56"/>
        <v>木</v>
      </c>
      <c r="S325" s="225"/>
      <c r="T325" s="227"/>
      <c r="U325" s="197"/>
      <c r="V325" s="225"/>
      <c r="W325" s="225"/>
      <c r="X325" s="227"/>
      <c r="Y325" s="197"/>
      <c r="Z325" s="225"/>
      <c r="AA325" s="225"/>
      <c r="AB325" s="227"/>
      <c r="AC325" s="197"/>
      <c r="AD325" s="225"/>
      <c r="AE325" s="225"/>
      <c r="AF325" s="225"/>
      <c r="AG325" s="221">
        <f t="shared" si="59"/>
        <v>0</v>
      </c>
      <c r="AH325" s="221"/>
      <c r="AI325" s="226"/>
      <c r="AJ325" s="226"/>
      <c r="AK325" s="226"/>
      <c r="AL325" s="226"/>
      <c r="AM325" s="226"/>
      <c r="AN325" s="226"/>
      <c r="AO325" s="226"/>
      <c r="AP325" s="226"/>
      <c r="AQ325" s="226"/>
      <c r="AR325" s="226"/>
      <c r="AS325" s="226"/>
      <c r="AT325" s="226"/>
      <c r="AU325" s="226"/>
      <c r="AV325" s="226"/>
      <c r="AW325" s="226"/>
      <c r="AX325" s="226"/>
      <c r="BA325" s="58">
        <f t="shared" si="60"/>
        <v>46380</v>
      </c>
      <c r="BB325" s="3" t="str">
        <f t="shared" si="57"/>
        <v>木</v>
      </c>
      <c r="BC325" s="221"/>
      <c r="BD325" s="222"/>
      <c r="BE325" s="220"/>
      <c r="BF325" s="221"/>
      <c r="BG325" s="221"/>
      <c r="BH325" s="222"/>
      <c r="BI325" s="220"/>
      <c r="BJ325" s="221"/>
      <c r="BK325" s="221"/>
      <c r="BL325" s="222"/>
      <c r="BM325" s="220"/>
      <c r="BN325" s="221"/>
      <c r="BO325" s="221"/>
      <c r="BP325" s="221"/>
      <c r="BQ325" s="221">
        <f t="shared" si="61"/>
        <v>0</v>
      </c>
      <c r="BR325" s="221"/>
      <c r="BS325" s="224"/>
      <c r="BT325" s="224"/>
      <c r="BU325" s="224"/>
      <c r="BV325" s="224"/>
      <c r="BW325" s="224"/>
      <c r="BX325" s="224"/>
      <c r="BY325" s="224"/>
      <c r="BZ325" s="224"/>
      <c r="CA325" s="224"/>
      <c r="CB325" s="224"/>
      <c r="CC325" s="224"/>
      <c r="CD325" s="224"/>
      <c r="CE325" s="224"/>
      <c r="CF325" s="224"/>
      <c r="CG325" s="224"/>
      <c r="CH325" s="224"/>
    </row>
    <row r="326" spans="17:86" x14ac:dyDescent="0.45">
      <c r="Q326" s="58">
        <f t="shared" si="58"/>
        <v>46381</v>
      </c>
      <c r="R326" s="3" t="str">
        <f t="shared" si="56"/>
        <v>金</v>
      </c>
      <c r="S326" s="225"/>
      <c r="T326" s="227"/>
      <c r="U326" s="197"/>
      <c r="V326" s="225"/>
      <c r="W326" s="225"/>
      <c r="X326" s="227"/>
      <c r="Y326" s="197"/>
      <c r="Z326" s="225"/>
      <c r="AA326" s="225"/>
      <c r="AB326" s="227"/>
      <c r="AC326" s="197"/>
      <c r="AD326" s="225"/>
      <c r="AE326" s="225"/>
      <c r="AF326" s="225"/>
      <c r="AG326" s="221">
        <f t="shared" si="59"/>
        <v>0</v>
      </c>
      <c r="AH326" s="221"/>
      <c r="AI326" s="226"/>
      <c r="AJ326" s="226"/>
      <c r="AK326" s="226"/>
      <c r="AL326" s="226"/>
      <c r="AM326" s="226"/>
      <c r="AN326" s="226"/>
      <c r="AO326" s="226"/>
      <c r="AP326" s="226"/>
      <c r="AQ326" s="226"/>
      <c r="AR326" s="226"/>
      <c r="AS326" s="226"/>
      <c r="AT326" s="226"/>
      <c r="AU326" s="226"/>
      <c r="AV326" s="226"/>
      <c r="AW326" s="226"/>
      <c r="AX326" s="226"/>
      <c r="BA326" s="58">
        <f t="shared" si="60"/>
        <v>46381</v>
      </c>
      <c r="BB326" s="3" t="str">
        <f t="shared" si="57"/>
        <v>金</v>
      </c>
      <c r="BC326" s="221"/>
      <c r="BD326" s="222"/>
      <c r="BE326" s="220"/>
      <c r="BF326" s="221"/>
      <c r="BG326" s="221"/>
      <c r="BH326" s="222"/>
      <c r="BI326" s="220"/>
      <c r="BJ326" s="221"/>
      <c r="BK326" s="221"/>
      <c r="BL326" s="222"/>
      <c r="BM326" s="220"/>
      <c r="BN326" s="221"/>
      <c r="BO326" s="221"/>
      <c r="BP326" s="221"/>
      <c r="BQ326" s="221">
        <f t="shared" si="61"/>
        <v>0</v>
      </c>
      <c r="BR326" s="221"/>
      <c r="BS326" s="224"/>
      <c r="BT326" s="224"/>
      <c r="BU326" s="224"/>
      <c r="BV326" s="224"/>
      <c r="BW326" s="224"/>
      <c r="BX326" s="224"/>
      <c r="BY326" s="224"/>
      <c r="BZ326" s="224"/>
      <c r="CA326" s="224"/>
      <c r="CB326" s="224"/>
      <c r="CC326" s="224"/>
      <c r="CD326" s="224"/>
      <c r="CE326" s="224"/>
      <c r="CF326" s="224"/>
      <c r="CG326" s="224"/>
      <c r="CH326" s="224"/>
    </row>
    <row r="327" spans="17:86" x14ac:dyDescent="0.45">
      <c r="Q327" s="58">
        <f t="shared" si="58"/>
        <v>46382</v>
      </c>
      <c r="R327" s="3" t="str">
        <f t="shared" si="56"/>
        <v>土</v>
      </c>
      <c r="S327" s="225"/>
      <c r="T327" s="227"/>
      <c r="U327" s="197"/>
      <c r="V327" s="225"/>
      <c r="W327" s="225"/>
      <c r="X327" s="227"/>
      <c r="Y327" s="197"/>
      <c r="Z327" s="225"/>
      <c r="AA327" s="225"/>
      <c r="AB327" s="227"/>
      <c r="AC327" s="197"/>
      <c r="AD327" s="225"/>
      <c r="AE327" s="225"/>
      <c r="AF327" s="225"/>
      <c r="AG327" s="221">
        <f t="shared" si="59"/>
        <v>0</v>
      </c>
      <c r="AH327" s="221"/>
      <c r="AI327" s="226"/>
      <c r="AJ327" s="226"/>
      <c r="AK327" s="226"/>
      <c r="AL327" s="226"/>
      <c r="AM327" s="226"/>
      <c r="AN327" s="226"/>
      <c r="AO327" s="226"/>
      <c r="AP327" s="226"/>
      <c r="AQ327" s="226"/>
      <c r="AR327" s="226"/>
      <c r="AS327" s="226"/>
      <c r="AT327" s="226"/>
      <c r="AU327" s="226"/>
      <c r="AV327" s="226"/>
      <c r="AW327" s="226"/>
      <c r="AX327" s="226"/>
      <c r="BA327" s="58">
        <f t="shared" si="60"/>
        <v>46382</v>
      </c>
      <c r="BB327" s="3" t="str">
        <f t="shared" si="57"/>
        <v>土</v>
      </c>
      <c r="BC327" s="221"/>
      <c r="BD327" s="222"/>
      <c r="BE327" s="220"/>
      <c r="BF327" s="221"/>
      <c r="BG327" s="221"/>
      <c r="BH327" s="222"/>
      <c r="BI327" s="220"/>
      <c r="BJ327" s="221"/>
      <c r="BK327" s="221"/>
      <c r="BL327" s="222"/>
      <c r="BM327" s="220"/>
      <c r="BN327" s="221"/>
      <c r="BO327" s="221"/>
      <c r="BP327" s="221"/>
      <c r="BQ327" s="221">
        <f t="shared" si="61"/>
        <v>0</v>
      </c>
      <c r="BR327" s="221"/>
      <c r="BS327" s="224"/>
      <c r="BT327" s="224"/>
      <c r="BU327" s="224"/>
      <c r="BV327" s="224"/>
      <c r="BW327" s="224"/>
      <c r="BX327" s="224"/>
      <c r="BY327" s="224"/>
      <c r="BZ327" s="224"/>
      <c r="CA327" s="224"/>
      <c r="CB327" s="224"/>
      <c r="CC327" s="224"/>
      <c r="CD327" s="224"/>
      <c r="CE327" s="224"/>
      <c r="CF327" s="224"/>
      <c r="CG327" s="224"/>
      <c r="CH327" s="224"/>
    </row>
    <row r="328" spans="17:86" x14ac:dyDescent="0.45">
      <c r="Q328" s="58">
        <f t="shared" si="58"/>
        <v>46383</v>
      </c>
      <c r="R328" s="3" t="str">
        <f t="shared" si="56"/>
        <v>日</v>
      </c>
      <c r="S328" s="225"/>
      <c r="T328" s="227"/>
      <c r="U328" s="197"/>
      <c r="V328" s="225"/>
      <c r="W328" s="225"/>
      <c r="X328" s="227"/>
      <c r="Y328" s="197"/>
      <c r="Z328" s="225"/>
      <c r="AA328" s="225"/>
      <c r="AB328" s="227"/>
      <c r="AC328" s="197"/>
      <c r="AD328" s="225"/>
      <c r="AE328" s="225"/>
      <c r="AF328" s="225"/>
      <c r="AG328" s="221">
        <f t="shared" si="59"/>
        <v>0</v>
      </c>
      <c r="AH328" s="221"/>
      <c r="AI328" s="226"/>
      <c r="AJ328" s="226"/>
      <c r="AK328" s="226"/>
      <c r="AL328" s="226"/>
      <c r="AM328" s="226"/>
      <c r="AN328" s="226"/>
      <c r="AO328" s="226"/>
      <c r="AP328" s="226"/>
      <c r="AQ328" s="226"/>
      <c r="AR328" s="226"/>
      <c r="AS328" s="226"/>
      <c r="AT328" s="226"/>
      <c r="AU328" s="226"/>
      <c r="AV328" s="226"/>
      <c r="AW328" s="226"/>
      <c r="AX328" s="226"/>
      <c r="BA328" s="58">
        <f t="shared" si="60"/>
        <v>46383</v>
      </c>
      <c r="BB328" s="3" t="str">
        <f t="shared" si="57"/>
        <v>日</v>
      </c>
      <c r="BC328" s="221"/>
      <c r="BD328" s="222"/>
      <c r="BE328" s="220"/>
      <c r="BF328" s="221"/>
      <c r="BG328" s="221"/>
      <c r="BH328" s="222"/>
      <c r="BI328" s="220"/>
      <c r="BJ328" s="221"/>
      <c r="BK328" s="221"/>
      <c r="BL328" s="222"/>
      <c r="BM328" s="220"/>
      <c r="BN328" s="221"/>
      <c r="BO328" s="221"/>
      <c r="BP328" s="221"/>
      <c r="BQ328" s="221">
        <f t="shared" si="61"/>
        <v>0</v>
      </c>
      <c r="BR328" s="221"/>
      <c r="BS328" s="224"/>
      <c r="BT328" s="224"/>
      <c r="BU328" s="224"/>
      <c r="BV328" s="224"/>
      <c r="BW328" s="224"/>
      <c r="BX328" s="224"/>
      <c r="BY328" s="224"/>
      <c r="BZ328" s="224"/>
      <c r="CA328" s="224"/>
      <c r="CB328" s="224"/>
      <c r="CC328" s="224"/>
      <c r="CD328" s="224"/>
      <c r="CE328" s="224"/>
      <c r="CF328" s="224"/>
      <c r="CG328" s="224"/>
      <c r="CH328" s="224"/>
    </row>
    <row r="329" spans="17:86" x14ac:dyDescent="0.45">
      <c r="Q329" s="58">
        <f t="shared" si="58"/>
        <v>46384</v>
      </c>
      <c r="R329" s="3" t="str">
        <f t="shared" si="56"/>
        <v>月</v>
      </c>
      <c r="S329" s="225"/>
      <c r="T329" s="227"/>
      <c r="U329" s="197"/>
      <c r="V329" s="225"/>
      <c r="W329" s="225"/>
      <c r="X329" s="227"/>
      <c r="Y329" s="197"/>
      <c r="Z329" s="225"/>
      <c r="AA329" s="225"/>
      <c r="AB329" s="227"/>
      <c r="AC329" s="197"/>
      <c r="AD329" s="225"/>
      <c r="AE329" s="225"/>
      <c r="AF329" s="225"/>
      <c r="AG329" s="221">
        <f t="shared" si="59"/>
        <v>0</v>
      </c>
      <c r="AH329" s="221"/>
      <c r="AI329" s="226"/>
      <c r="AJ329" s="226"/>
      <c r="AK329" s="226"/>
      <c r="AL329" s="226"/>
      <c r="AM329" s="226"/>
      <c r="AN329" s="226"/>
      <c r="AO329" s="226"/>
      <c r="AP329" s="226"/>
      <c r="AQ329" s="226"/>
      <c r="AR329" s="226"/>
      <c r="AS329" s="226"/>
      <c r="AT329" s="226"/>
      <c r="AU329" s="226"/>
      <c r="AV329" s="226"/>
      <c r="AW329" s="226"/>
      <c r="AX329" s="226"/>
      <c r="BA329" s="58">
        <f t="shared" si="60"/>
        <v>46384</v>
      </c>
      <c r="BB329" s="3" t="str">
        <f t="shared" si="57"/>
        <v>月</v>
      </c>
      <c r="BC329" s="221"/>
      <c r="BD329" s="222"/>
      <c r="BE329" s="220"/>
      <c r="BF329" s="221"/>
      <c r="BG329" s="221"/>
      <c r="BH329" s="222"/>
      <c r="BI329" s="220"/>
      <c r="BJ329" s="221"/>
      <c r="BK329" s="221"/>
      <c r="BL329" s="222"/>
      <c r="BM329" s="220"/>
      <c r="BN329" s="221"/>
      <c r="BO329" s="221"/>
      <c r="BP329" s="221"/>
      <c r="BQ329" s="221">
        <f t="shared" si="61"/>
        <v>0</v>
      </c>
      <c r="BR329" s="221"/>
      <c r="BS329" s="224"/>
      <c r="BT329" s="224"/>
      <c r="BU329" s="224"/>
      <c r="BV329" s="224"/>
      <c r="BW329" s="224"/>
      <c r="BX329" s="224"/>
      <c r="BY329" s="224"/>
      <c r="BZ329" s="224"/>
      <c r="CA329" s="224"/>
      <c r="CB329" s="224"/>
      <c r="CC329" s="224"/>
      <c r="CD329" s="224"/>
      <c r="CE329" s="224"/>
      <c r="CF329" s="224"/>
      <c r="CG329" s="224"/>
      <c r="CH329" s="224"/>
    </row>
    <row r="330" spans="17:86" x14ac:dyDescent="0.45">
      <c r="Q330" s="58">
        <f t="shared" si="58"/>
        <v>46385</v>
      </c>
      <c r="R330" s="3" t="str">
        <f t="shared" si="56"/>
        <v>火</v>
      </c>
      <c r="S330" s="225"/>
      <c r="T330" s="227"/>
      <c r="U330" s="197"/>
      <c r="V330" s="225"/>
      <c r="W330" s="225"/>
      <c r="X330" s="227"/>
      <c r="Y330" s="197"/>
      <c r="Z330" s="225"/>
      <c r="AA330" s="225"/>
      <c r="AB330" s="227"/>
      <c r="AC330" s="197"/>
      <c r="AD330" s="225"/>
      <c r="AE330" s="225"/>
      <c r="AF330" s="225"/>
      <c r="AG330" s="221">
        <f t="shared" si="59"/>
        <v>0</v>
      </c>
      <c r="AH330" s="221"/>
      <c r="AI330" s="226"/>
      <c r="AJ330" s="226"/>
      <c r="AK330" s="226"/>
      <c r="AL330" s="226"/>
      <c r="AM330" s="226"/>
      <c r="AN330" s="226"/>
      <c r="AO330" s="226"/>
      <c r="AP330" s="226"/>
      <c r="AQ330" s="226"/>
      <c r="AR330" s="226"/>
      <c r="AS330" s="226"/>
      <c r="AT330" s="226"/>
      <c r="AU330" s="226"/>
      <c r="AV330" s="226"/>
      <c r="AW330" s="226"/>
      <c r="AX330" s="226"/>
      <c r="BA330" s="58">
        <f t="shared" si="60"/>
        <v>46385</v>
      </c>
      <c r="BB330" s="3" t="str">
        <f t="shared" si="57"/>
        <v>火</v>
      </c>
      <c r="BC330" s="221"/>
      <c r="BD330" s="222"/>
      <c r="BE330" s="220"/>
      <c r="BF330" s="221"/>
      <c r="BG330" s="221"/>
      <c r="BH330" s="222"/>
      <c r="BI330" s="220"/>
      <c r="BJ330" s="221"/>
      <c r="BK330" s="221"/>
      <c r="BL330" s="222"/>
      <c r="BM330" s="220"/>
      <c r="BN330" s="221"/>
      <c r="BO330" s="221"/>
      <c r="BP330" s="221"/>
      <c r="BQ330" s="221">
        <f t="shared" si="61"/>
        <v>0</v>
      </c>
      <c r="BR330" s="221"/>
      <c r="BS330" s="224"/>
      <c r="BT330" s="224"/>
      <c r="BU330" s="224"/>
      <c r="BV330" s="224"/>
      <c r="BW330" s="224"/>
      <c r="BX330" s="224"/>
      <c r="BY330" s="224"/>
      <c r="BZ330" s="224"/>
      <c r="CA330" s="224"/>
      <c r="CB330" s="224"/>
      <c r="CC330" s="224"/>
      <c r="CD330" s="224"/>
      <c r="CE330" s="224"/>
      <c r="CF330" s="224"/>
      <c r="CG330" s="224"/>
      <c r="CH330" s="224"/>
    </row>
    <row r="331" spans="17:86" x14ac:dyDescent="0.45">
      <c r="Q331" s="58">
        <f t="shared" si="58"/>
        <v>46386</v>
      </c>
      <c r="R331" s="3" t="str">
        <f t="shared" si="56"/>
        <v>水</v>
      </c>
      <c r="S331" s="225"/>
      <c r="T331" s="227"/>
      <c r="U331" s="197"/>
      <c r="V331" s="225"/>
      <c r="W331" s="225"/>
      <c r="X331" s="227"/>
      <c r="Y331" s="197"/>
      <c r="Z331" s="225"/>
      <c r="AA331" s="225"/>
      <c r="AB331" s="227"/>
      <c r="AC331" s="197"/>
      <c r="AD331" s="225"/>
      <c r="AE331" s="225"/>
      <c r="AF331" s="225"/>
      <c r="AG331" s="221">
        <f t="shared" si="59"/>
        <v>0</v>
      </c>
      <c r="AH331" s="221"/>
      <c r="AI331" s="226"/>
      <c r="AJ331" s="226"/>
      <c r="AK331" s="226"/>
      <c r="AL331" s="226"/>
      <c r="AM331" s="226"/>
      <c r="AN331" s="226"/>
      <c r="AO331" s="226"/>
      <c r="AP331" s="226"/>
      <c r="AQ331" s="226"/>
      <c r="AR331" s="226"/>
      <c r="AS331" s="226"/>
      <c r="AT331" s="226"/>
      <c r="AU331" s="226"/>
      <c r="AV331" s="226"/>
      <c r="AW331" s="226"/>
      <c r="AX331" s="226"/>
      <c r="BA331" s="58">
        <f t="shared" si="60"/>
        <v>46386</v>
      </c>
      <c r="BB331" s="3" t="str">
        <f t="shared" si="57"/>
        <v>水</v>
      </c>
      <c r="BC331" s="221"/>
      <c r="BD331" s="222"/>
      <c r="BE331" s="220"/>
      <c r="BF331" s="221"/>
      <c r="BG331" s="221"/>
      <c r="BH331" s="222"/>
      <c r="BI331" s="220"/>
      <c r="BJ331" s="221"/>
      <c r="BK331" s="221"/>
      <c r="BL331" s="222"/>
      <c r="BM331" s="220"/>
      <c r="BN331" s="221"/>
      <c r="BO331" s="221"/>
      <c r="BP331" s="221"/>
      <c r="BQ331" s="221">
        <f t="shared" si="61"/>
        <v>0</v>
      </c>
      <c r="BR331" s="221"/>
      <c r="BS331" s="224"/>
      <c r="BT331" s="224"/>
      <c r="BU331" s="224"/>
      <c r="BV331" s="224"/>
      <c r="BW331" s="224"/>
      <c r="BX331" s="224"/>
      <c r="BY331" s="224"/>
      <c r="BZ331" s="224"/>
      <c r="CA331" s="224"/>
      <c r="CB331" s="224"/>
      <c r="CC331" s="224"/>
      <c r="CD331" s="224"/>
      <c r="CE331" s="224"/>
      <c r="CF331" s="224"/>
      <c r="CG331" s="224"/>
      <c r="CH331" s="224"/>
    </row>
    <row r="332" spans="17:86" x14ac:dyDescent="0.45">
      <c r="Q332" s="58">
        <f t="shared" si="58"/>
        <v>46387</v>
      </c>
      <c r="R332" s="3" t="str">
        <f t="shared" si="56"/>
        <v>木</v>
      </c>
      <c r="S332" s="225"/>
      <c r="T332" s="227"/>
      <c r="U332" s="197"/>
      <c r="V332" s="225"/>
      <c r="W332" s="225"/>
      <c r="X332" s="227"/>
      <c r="Y332" s="197"/>
      <c r="Z332" s="225"/>
      <c r="AA332" s="225"/>
      <c r="AB332" s="227"/>
      <c r="AC332" s="197"/>
      <c r="AD332" s="225"/>
      <c r="AE332" s="225"/>
      <c r="AF332" s="225"/>
      <c r="AG332" s="221">
        <f t="shared" si="59"/>
        <v>0</v>
      </c>
      <c r="AH332" s="221"/>
      <c r="AI332" s="226"/>
      <c r="AJ332" s="226"/>
      <c r="AK332" s="226"/>
      <c r="AL332" s="226"/>
      <c r="AM332" s="226"/>
      <c r="AN332" s="226"/>
      <c r="AO332" s="226"/>
      <c r="AP332" s="226"/>
      <c r="AQ332" s="226"/>
      <c r="AR332" s="226"/>
      <c r="AS332" s="226"/>
      <c r="AT332" s="226"/>
      <c r="AU332" s="226"/>
      <c r="AV332" s="226"/>
      <c r="AW332" s="226"/>
      <c r="AX332" s="226"/>
      <c r="BA332" s="58">
        <f t="shared" si="60"/>
        <v>46387</v>
      </c>
      <c r="BB332" s="3" t="str">
        <f t="shared" si="57"/>
        <v>木</v>
      </c>
      <c r="BC332" s="221"/>
      <c r="BD332" s="222"/>
      <c r="BE332" s="220"/>
      <c r="BF332" s="221"/>
      <c r="BG332" s="221"/>
      <c r="BH332" s="222"/>
      <c r="BI332" s="220"/>
      <c r="BJ332" s="221"/>
      <c r="BK332" s="221"/>
      <c r="BL332" s="222"/>
      <c r="BM332" s="220"/>
      <c r="BN332" s="221"/>
      <c r="BO332" s="221"/>
      <c r="BP332" s="221"/>
      <c r="BQ332" s="221">
        <f t="shared" si="61"/>
        <v>0</v>
      </c>
      <c r="BR332" s="221"/>
      <c r="BS332" s="224"/>
      <c r="BT332" s="224"/>
      <c r="BU332" s="224"/>
      <c r="BV332" s="224"/>
      <c r="BW332" s="224"/>
      <c r="BX332" s="224"/>
      <c r="BY332" s="224"/>
      <c r="BZ332" s="224"/>
      <c r="CA332" s="224"/>
      <c r="CB332" s="224"/>
      <c r="CC332" s="224"/>
      <c r="CD332" s="224"/>
      <c r="CE332" s="224"/>
      <c r="CF332" s="224"/>
      <c r="CG332" s="224"/>
      <c r="CH332" s="224"/>
    </row>
    <row r="333" spans="17:86" x14ac:dyDescent="0.45">
      <c r="AE333" s="219" t="s">
        <v>14</v>
      </c>
      <c r="AF333" s="219"/>
      <c r="AG333" s="229">
        <f>SUM(AG302:AH332)</f>
        <v>0</v>
      </c>
      <c r="AH333" s="229"/>
      <c r="BO333" s="219" t="s">
        <v>14</v>
      </c>
      <c r="BP333" s="219"/>
      <c r="BQ333" s="229">
        <f>SUM(BQ303:BR332)</f>
        <v>0</v>
      </c>
      <c r="BR333" s="229"/>
    </row>
    <row r="334" spans="17:86" ht="6.75" customHeight="1" x14ac:dyDescent="0.45"/>
    <row r="335" spans="17:86" x14ac:dyDescent="0.45">
      <c r="Q335" s="60"/>
      <c r="R335" s="61"/>
      <c r="S335" s="61"/>
      <c r="T335" s="61"/>
      <c r="U335" s="61"/>
      <c r="V335" s="61"/>
      <c r="W335" s="61"/>
      <c r="X335" s="61"/>
      <c r="Y335" s="61"/>
      <c r="Z335" s="61"/>
      <c r="AA335" s="61"/>
      <c r="AB335" s="61"/>
      <c r="AC335" s="207">
        <v>2027</v>
      </c>
      <c r="AD335" s="207"/>
      <c r="AE335" s="207"/>
      <c r="AF335" s="61" t="s">
        <v>72</v>
      </c>
      <c r="AG335" s="207">
        <v>1</v>
      </c>
      <c r="AH335" s="207"/>
      <c r="AI335" s="61" t="s">
        <v>73</v>
      </c>
      <c r="AJ335" s="61"/>
      <c r="AK335" s="61"/>
      <c r="AL335" s="61"/>
      <c r="AM335" s="61"/>
      <c r="AN335" s="61"/>
      <c r="AO335" s="61"/>
      <c r="AP335" s="61"/>
      <c r="AQ335" s="61"/>
      <c r="AR335" s="61"/>
      <c r="AS335" s="61"/>
      <c r="AT335" s="61"/>
      <c r="AU335" s="61"/>
      <c r="AV335" s="61"/>
      <c r="AW335" s="61"/>
      <c r="AX335" s="62"/>
      <c r="BA335" s="60"/>
      <c r="BB335" s="61"/>
      <c r="BC335" s="61"/>
      <c r="BD335" s="61"/>
      <c r="BE335" s="61"/>
      <c r="BF335" s="61"/>
      <c r="BG335" s="61"/>
      <c r="BH335" s="61"/>
      <c r="BI335" s="61"/>
      <c r="BJ335" s="61"/>
      <c r="BK335" s="61"/>
      <c r="BL335" s="61"/>
      <c r="BM335" s="207">
        <f>AC335</f>
        <v>2027</v>
      </c>
      <c r="BN335" s="207"/>
      <c r="BO335" s="207"/>
      <c r="BP335" s="61" t="s">
        <v>72</v>
      </c>
      <c r="BQ335" s="208">
        <f>AG335</f>
        <v>1</v>
      </c>
      <c r="BR335" s="208"/>
      <c r="BS335" s="61" t="s">
        <v>73</v>
      </c>
      <c r="BT335" s="61"/>
      <c r="BU335" s="61"/>
      <c r="BV335" s="61"/>
      <c r="BW335" s="61"/>
      <c r="BX335" s="61"/>
      <c r="BY335" s="61"/>
      <c r="BZ335" s="61"/>
      <c r="CA335" s="61"/>
      <c r="CB335" s="61"/>
      <c r="CC335" s="61"/>
      <c r="CD335" s="61"/>
      <c r="CE335" s="61"/>
      <c r="CF335" s="61"/>
      <c r="CG335" s="61"/>
      <c r="CH335" s="62"/>
    </row>
    <row r="336" spans="17:86" ht="18.75" customHeight="1" x14ac:dyDescent="0.45">
      <c r="Q336" s="215" t="s">
        <v>5</v>
      </c>
      <c r="R336" s="217" t="s">
        <v>6</v>
      </c>
      <c r="S336" s="215" t="s">
        <v>9</v>
      </c>
      <c r="T336" s="216"/>
      <c r="U336" s="216"/>
      <c r="V336" s="216"/>
      <c r="W336" s="216"/>
      <c r="X336" s="216"/>
      <c r="Y336" s="216"/>
      <c r="Z336" s="216"/>
      <c r="AA336" s="216"/>
      <c r="AB336" s="216"/>
      <c r="AC336" s="216"/>
      <c r="AD336" s="216"/>
      <c r="AE336" s="218" t="s">
        <v>10</v>
      </c>
      <c r="AF336" s="218"/>
      <c r="AG336" s="218" t="s">
        <v>11</v>
      </c>
      <c r="AH336" s="214"/>
      <c r="AI336" s="219" t="s">
        <v>12</v>
      </c>
      <c r="AJ336" s="219"/>
      <c r="AK336" s="219"/>
      <c r="AL336" s="219"/>
      <c r="AM336" s="219"/>
      <c r="AN336" s="219"/>
      <c r="AO336" s="219"/>
      <c r="AP336" s="219"/>
      <c r="AQ336" s="219"/>
      <c r="AR336" s="219"/>
      <c r="AS336" s="219"/>
      <c r="AT336" s="219"/>
      <c r="AU336" s="219"/>
      <c r="AV336" s="219"/>
      <c r="AW336" s="219"/>
      <c r="AX336" s="219"/>
      <c r="BA336" s="215" t="s">
        <v>5</v>
      </c>
      <c r="BB336" s="217" t="s">
        <v>6</v>
      </c>
      <c r="BC336" s="215" t="s">
        <v>9</v>
      </c>
      <c r="BD336" s="216"/>
      <c r="BE336" s="216"/>
      <c r="BF336" s="216"/>
      <c r="BG336" s="216"/>
      <c r="BH336" s="216"/>
      <c r="BI336" s="216"/>
      <c r="BJ336" s="216"/>
      <c r="BK336" s="216"/>
      <c r="BL336" s="216"/>
      <c r="BM336" s="216"/>
      <c r="BN336" s="216"/>
      <c r="BO336" s="218" t="s">
        <v>10</v>
      </c>
      <c r="BP336" s="218"/>
      <c r="BQ336" s="218" t="s">
        <v>11</v>
      </c>
      <c r="BR336" s="214"/>
      <c r="BS336" s="219" t="s">
        <v>12</v>
      </c>
      <c r="BT336" s="219"/>
      <c r="BU336" s="219"/>
      <c r="BV336" s="219"/>
      <c r="BW336" s="219"/>
      <c r="BX336" s="219"/>
      <c r="BY336" s="219"/>
      <c r="BZ336" s="219"/>
      <c r="CA336" s="219"/>
      <c r="CB336" s="219"/>
      <c r="CC336" s="219"/>
      <c r="CD336" s="219"/>
      <c r="CE336" s="219"/>
      <c r="CF336" s="219"/>
      <c r="CG336" s="219"/>
      <c r="CH336" s="219"/>
    </row>
    <row r="337" spans="17:86" x14ac:dyDescent="0.45">
      <c r="Q337" s="216"/>
      <c r="R337" s="216"/>
      <c r="S337" s="211" t="s">
        <v>7</v>
      </c>
      <c r="T337" s="212"/>
      <c r="U337" s="213" t="s">
        <v>8</v>
      </c>
      <c r="V337" s="214"/>
      <c r="W337" s="211" t="s">
        <v>7</v>
      </c>
      <c r="X337" s="212"/>
      <c r="Y337" s="213" t="s">
        <v>8</v>
      </c>
      <c r="Z337" s="214"/>
      <c r="AA337" s="211" t="s">
        <v>7</v>
      </c>
      <c r="AB337" s="212"/>
      <c r="AC337" s="213" t="s">
        <v>8</v>
      </c>
      <c r="AD337" s="214"/>
      <c r="AE337" s="218"/>
      <c r="AF337" s="218"/>
      <c r="AG337" s="214"/>
      <c r="AH337" s="214"/>
      <c r="AI337" s="219"/>
      <c r="AJ337" s="219"/>
      <c r="AK337" s="219"/>
      <c r="AL337" s="219"/>
      <c r="AM337" s="219"/>
      <c r="AN337" s="219"/>
      <c r="AO337" s="219"/>
      <c r="AP337" s="219"/>
      <c r="AQ337" s="219"/>
      <c r="AR337" s="219"/>
      <c r="AS337" s="219"/>
      <c r="AT337" s="219"/>
      <c r="AU337" s="219"/>
      <c r="AV337" s="219"/>
      <c r="AW337" s="219"/>
      <c r="AX337" s="219"/>
      <c r="BA337" s="216"/>
      <c r="BB337" s="216"/>
      <c r="BC337" s="211" t="s">
        <v>7</v>
      </c>
      <c r="BD337" s="212"/>
      <c r="BE337" s="213" t="s">
        <v>8</v>
      </c>
      <c r="BF337" s="214"/>
      <c r="BG337" s="211" t="s">
        <v>7</v>
      </c>
      <c r="BH337" s="212"/>
      <c r="BI337" s="213" t="s">
        <v>8</v>
      </c>
      <c r="BJ337" s="214"/>
      <c r="BK337" s="211" t="s">
        <v>7</v>
      </c>
      <c r="BL337" s="212"/>
      <c r="BM337" s="213" t="s">
        <v>8</v>
      </c>
      <c r="BN337" s="214"/>
      <c r="BO337" s="218"/>
      <c r="BP337" s="218"/>
      <c r="BQ337" s="214"/>
      <c r="BR337" s="214"/>
      <c r="BS337" s="219"/>
      <c r="BT337" s="219"/>
      <c r="BU337" s="219"/>
      <c r="BV337" s="219"/>
      <c r="BW337" s="219"/>
      <c r="BX337" s="219"/>
      <c r="BY337" s="219"/>
      <c r="BZ337" s="219"/>
      <c r="CA337" s="219"/>
      <c r="CB337" s="219"/>
      <c r="CC337" s="219"/>
      <c r="CD337" s="219"/>
      <c r="CE337" s="219"/>
      <c r="CF337" s="219"/>
      <c r="CG337" s="219"/>
      <c r="CH337" s="219"/>
    </row>
    <row r="338" spans="17:86" x14ac:dyDescent="0.45">
      <c r="Q338" s="58">
        <f>IF(DAY(DATE($AC$335,$AG$335,ROW()-337))=ROW()-337,DATE($AC$335,$AG$335,ROW()-337),"")</f>
        <v>46388</v>
      </c>
      <c r="R338" s="3" t="str">
        <f t="shared" ref="R338:R368" si="62">TEXT(Q338,"aaa")</f>
        <v>金</v>
      </c>
      <c r="S338" s="225"/>
      <c r="T338" s="227"/>
      <c r="U338" s="197"/>
      <c r="V338" s="225"/>
      <c r="W338" s="225"/>
      <c r="X338" s="227"/>
      <c r="Y338" s="197"/>
      <c r="Z338" s="225"/>
      <c r="AA338" s="225"/>
      <c r="AB338" s="227"/>
      <c r="AC338" s="228"/>
      <c r="AD338" s="225"/>
      <c r="AE338" s="225"/>
      <c r="AF338" s="225"/>
      <c r="AG338" s="221">
        <f>(U338-S338)+(Y338-W338)+(AC338-AA338)-AE338</f>
        <v>0</v>
      </c>
      <c r="AH338" s="221"/>
      <c r="AI338" s="226"/>
      <c r="AJ338" s="226"/>
      <c r="AK338" s="226"/>
      <c r="AL338" s="226"/>
      <c r="AM338" s="226"/>
      <c r="AN338" s="226"/>
      <c r="AO338" s="226"/>
      <c r="AP338" s="226"/>
      <c r="AQ338" s="226"/>
      <c r="AR338" s="226"/>
      <c r="AS338" s="226"/>
      <c r="AT338" s="226"/>
      <c r="AU338" s="226"/>
      <c r="AV338" s="226"/>
      <c r="AW338" s="226"/>
      <c r="AX338" s="226"/>
      <c r="BA338" s="58">
        <f>IF(DAY(DATE($AC$335,$AG$335,ROW()-337))=ROW()-337,DATE($AC$335,$AG$335,ROW()-337),"")</f>
        <v>46388</v>
      </c>
      <c r="BB338" s="3" t="str">
        <f t="shared" ref="BB338:BB368" si="63">TEXT(BA338,"aaa")</f>
        <v>金</v>
      </c>
      <c r="BC338" s="221"/>
      <c r="BD338" s="222"/>
      <c r="BE338" s="220"/>
      <c r="BF338" s="221"/>
      <c r="BG338" s="221"/>
      <c r="BH338" s="222"/>
      <c r="BI338" s="220"/>
      <c r="BJ338" s="221"/>
      <c r="BK338" s="221"/>
      <c r="BL338" s="222"/>
      <c r="BM338" s="223"/>
      <c r="BN338" s="221"/>
      <c r="BO338" s="221"/>
      <c r="BP338" s="221"/>
      <c r="BQ338" s="221">
        <f>(BE338-BC338)+(BI338-BG338)+(BM338-BK338)-BO338</f>
        <v>0</v>
      </c>
      <c r="BR338" s="221"/>
      <c r="BS338" s="224"/>
      <c r="BT338" s="224"/>
      <c r="BU338" s="224"/>
      <c r="BV338" s="224"/>
      <c r="BW338" s="224"/>
      <c r="BX338" s="224"/>
      <c r="BY338" s="224"/>
      <c r="BZ338" s="224"/>
      <c r="CA338" s="224"/>
      <c r="CB338" s="224"/>
      <c r="CC338" s="224"/>
      <c r="CD338" s="224"/>
      <c r="CE338" s="224"/>
      <c r="CF338" s="224"/>
      <c r="CG338" s="224"/>
      <c r="CH338" s="224"/>
    </row>
    <row r="339" spans="17:86" x14ac:dyDescent="0.45">
      <c r="Q339" s="58">
        <f t="shared" ref="Q339:Q368" si="64">IF(DAY(DATE($AC$335,$AG$335,ROW()-337))=ROW()-337,DATE($AC$335,$AG$335,ROW()-337),"")</f>
        <v>46389</v>
      </c>
      <c r="R339" s="3" t="str">
        <f t="shared" si="62"/>
        <v>土</v>
      </c>
      <c r="S339" s="225"/>
      <c r="T339" s="227"/>
      <c r="U339" s="197"/>
      <c r="V339" s="225"/>
      <c r="W339" s="225"/>
      <c r="X339" s="227"/>
      <c r="Y339" s="197"/>
      <c r="Z339" s="225"/>
      <c r="AA339" s="225"/>
      <c r="AB339" s="227"/>
      <c r="AC339" s="197"/>
      <c r="AD339" s="225"/>
      <c r="AE339" s="225"/>
      <c r="AF339" s="225"/>
      <c r="AG339" s="221">
        <f t="shared" ref="AG339:AG368" si="65">(U339-S339)+(Y339-W339)+(AC339-AA339)-AE339</f>
        <v>0</v>
      </c>
      <c r="AH339" s="221"/>
      <c r="AI339" s="226"/>
      <c r="AJ339" s="226"/>
      <c r="AK339" s="226"/>
      <c r="AL339" s="226"/>
      <c r="AM339" s="226"/>
      <c r="AN339" s="226"/>
      <c r="AO339" s="226"/>
      <c r="AP339" s="226"/>
      <c r="AQ339" s="226"/>
      <c r="AR339" s="226"/>
      <c r="AS339" s="226"/>
      <c r="AT339" s="226"/>
      <c r="AU339" s="226"/>
      <c r="AV339" s="226"/>
      <c r="AW339" s="226"/>
      <c r="AX339" s="226"/>
      <c r="BA339" s="58">
        <f t="shared" ref="BA339:BA368" si="66">IF(DAY(DATE($AC$335,$AG$335,ROW()-337))=ROW()-337,DATE($AC$335,$AG$335,ROW()-337),"")</f>
        <v>46389</v>
      </c>
      <c r="BB339" s="3" t="str">
        <f t="shared" si="63"/>
        <v>土</v>
      </c>
      <c r="BC339" s="221"/>
      <c r="BD339" s="222"/>
      <c r="BE339" s="220"/>
      <c r="BF339" s="221"/>
      <c r="BG339" s="221"/>
      <c r="BH339" s="222"/>
      <c r="BI339" s="220"/>
      <c r="BJ339" s="221"/>
      <c r="BK339" s="221"/>
      <c r="BL339" s="222"/>
      <c r="BM339" s="220"/>
      <c r="BN339" s="221"/>
      <c r="BO339" s="221"/>
      <c r="BP339" s="221"/>
      <c r="BQ339" s="221">
        <f t="shared" ref="BQ339:BQ368" si="67">(BE339-BC339)+(BI339-BG339)+(BM339-BK339)-BO339</f>
        <v>0</v>
      </c>
      <c r="BR339" s="221"/>
      <c r="BS339" s="224"/>
      <c r="BT339" s="224"/>
      <c r="BU339" s="224"/>
      <c r="BV339" s="224"/>
      <c r="BW339" s="224"/>
      <c r="BX339" s="224"/>
      <c r="BY339" s="224"/>
      <c r="BZ339" s="224"/>
      <c r="CA339" s="224"/>
      <c r="CB339" s="224"/>
      <c r="CC339" s="224"/>
      <c r="CD339" s="224"/>
      <c r="CE339" s="224"/>
      <c r="CF339" s="224"/>
      <c r="CG339" s="224"/>
      <c r="CH339" s="224"/>
    </row>
    <row r="340" spans="17:86" x14ac:dyDescent="0.45">
      <c r="Q340" s="58">
        <f t="shared" si="64"/>
        <v>46390</v>
      </c>
      <c r="R340" s="3" t="str">
        <f t="shared" si="62"/>
        <v>日</v>
      </c>
      <c r="S340" s="225"/>
      <c r="T340" s="227"/>
      <c r="U340" s="197"/>
      <c r="V340" s="225"/>
      <c r="W340" s="225"/>
      <c r="X340" s="227"/>
      <c r="Y340" s="197"/>
      <c r="Z340" s="225"/>
      <c r="AA340" s="225"/>
      <c r="AB340" s="227"/>
      <c r="AC340" s="197"/>
      <c r="AD340" s="225"/>
      <c r="AE340" s="225"/>
      <c r="AF340" s="225"/>
      <c r="AG340" s="221">
        <f t="shared" si="65"/>
        <v>0</v>
      </c>
      <c r="AH340" s="221"/>
      <c r="AI340" s="226"/>
      <c r="AJ340" s="226"/>
      <c r="AK340" s="226"/>
      <c r="AL340" s="226"/>
      <c r="AM340" s="226"/>
      <c r="AN340" s="226"/>
      <c r="AO340" s="226"/>
      <c r="AP340" s="226"/>
      <c r="AQ340" s="226"/>
      <c r="AR340" s="226"/>
      <c r="AS340" s="226"/>
      <c r="AT340" s="226"/>
      <c r="AU340" s="226"/>
      <c r="AV340" s="226"/>
      <c r="AW340" s="226"/>
      <c r="AX340" s="226"/>
      <c r="BA340" s="58">
        <f t="shared" si="66"/>
        <v>46390</v>
      </c>
      <c r="BB340" s="3" t="str">
        <f t="shared" si="63"/>
        <v>日</v>
      </c>
      <c r="BC340" s="221"/>
      <c r="BD340" s="222"/>
      <c r="BE340" s="220"/>
      <c r="BF340" s="221"/>
      <c r="BG340" s="221"/>
      <c r="BH340" s="222"/>
      <c r="BI340" s="220"/>
      <c r="BJ340" s="221"/>
      <c r="BK340" s="221"/>
      <c r="BL340" s="222"/>
      <c r="BM340" s="220"/>
      <c r="BN340" s="221"/>
      <c r="BO340" s="221"/>
      <c r="BP340" s="221"/>
      <c r="BQ340" s="221">
        <f t="shared" si="67"/>
        <v>0</v>
      </c>
      <c r="BR340" s="221"/>
      <c r="BS340" s="224"/>
      <c r="BT340" s="224"/>
      <c r="BU340" s="224"/>
      <c r="BV340" s="224"/>
      <c r="BW340" s="224"/>
      <c r="BX340" s="224"/>
      <c r="BY340" s="224"/>
      <c r="BZ340" s="224"/>
      <c r="CA340" s="224"/>
      <c r="CB340" s="224"/>
      <c r="CC340" s="224"/>
      <c r="CD340" s="224"/>
      <c r="CE340" s="224"/>
      <c r="CF340" s="224"/>
      <c r="CG340" s="224"/>
      <c r="CH340" s="224"/>
    </row>
    <row r="341" spans="17:86" x14ac:dyDescent="0.45">
      <c r="Q341" s="58">
        <f t="shared" si="64"/>
        <v>46391</v>
      </c>
      <c r="R341" s="3" t="str">
        <f t="shared" si="62"/>
        <v>月</v>
      </c>
      <c r="S341" s="225"/>
      <c r="T341" s="227"/>
      <c r="U341" s="197"/>
      <c r="V341" s="225"/>
      <c r="W341" s="225"/>
      <c r="X341" s="227"/>
      <c r="Y341" s="197"/>
      <c r="Z341" s="225"/>
      <c r="AA341" s="225"/>
      <c r="AB341" s="227"/>
      <c r="AC341" s="197"/>
      <c r="AD341" s="225"/>
      <c r="AE341" s="225"/>
      <c r="AF341" s="225"/>
      <c r="AG341" s="221">
        <f t="shared" si="65"/>
        <v>0</v>
      </c>
      <c r="AH341" s="221"/>
      <c r="AI341" s="226"/>
      <c r="AJ341" s="226"/>
      <c r="AK341" s="226"/>
      <c r="AL341" s="226"/>
      <c r="AM341" s="226"/>
      <c r="AN341" s="226"/>
      <c r="AO341" s="226"/>
      <c r="AP341" s="226"/>
      <c r="AQ341" s="226"/>
      <c r="AR341" s="226"/>
      <c r="AS341" s="226"/>
      <c r="AT341" s="226"/>
      <c r="AU341" s="226"/>
      <c r="AV341" s="226"/>
      <c r="AW341" s="226"/>
      <c r="AX341" s="226"/>
      <c r="BA341" s="58">
        <f t="shared" si="66"/>
        <v>46391</v>
      </c>
      <c r="BB341" s="3" t="str">
        <f t="shared" si="63"/>
        <v>月</v>
      </c>
      <c r="BC341" s="221"/>
      <c r="BD341" s="222"/>
      <c r="BE341" s="220"/>
      <c r="BF341" s="221"/>
      <c r="BG341" s="221"/>
      <c r="BH341" s="222"/>
      <c r="BI341" s="220"/>
      <c r="BJ341" s="221"/>
      <c r="BK341" s="221"/>
      <c r="BL341" s="222"/>
      <c r="BM341" s="220"/>
      <c r="BN341" s="221"/>
      <c r="BO341" s="221"/>
      <c r="BP341" s="221"/>
      <c r="BQ341" s="221">
        <f t="shared" si="67"/>
        <v>0</v>
      </c>
      <c r="BR341" s="221"/>
      <c r="BS341" s="224"/>
      <c r="BT341" s="224"/>
      <c r="BU341" s="224"/>
      <c r="BV341" s="224"/>
      <c r="BW341" s="224"/>
      <c r="BX341" s="224"/>
      <c r="BY341" s="224"/>
      <c r="BZ341" s="224"/>
      <c r="CA341" s="224"/>
      <c r="CB341" s="224"/>
      <c r="CC341" s="224"/>
      <c r="CD341" s="224"/>
      <c r="CE341" s="224"/>
      <c r="CF341" s="224"/>
      <c r="CG341" s="224"/>
      <c r="CH341" s="224"/>
    </row>
    <row r="342" spans="17:86" x14ac:dyDescent="0.45">
      <c r="Q342" s="58">
        <f t="shared" si="64"/>
        <v>46392</v>
      </c>
      <c r="R342" s="3" t="str">
        <f t="shared" si="62"/>
        <v>火</v>
      </c>
      <c r="S342" s="225"/>
      <c r="T342" s="227"/>
      <c r="U342" s="197"/>
      <c r="V342" s="225"/>
      <c r="W342" s="225"/>
      <c r="X342" s="227"/>
      <c r="Y342" s="197"/>
      <c r="Z342" s="225"/>
      <c r="AA342" s="225"/>
      <c r="AB342" s="227"/>
      <c r="AC342" s="197"/>
      <c r="AD342" s="225"/>
      <c r="AE342" s="225"/>
      <c r="AF342" s="225"/>
      <c r="AG342" s="221">
        <f t="shared" si="65"/>
        <v>0</v>
      </c>
      <c r="AH342" s="221"/>
      <c r="AI342" s="226"/>
      <c r="AJ342" s="226"/>
      <c r="AK342" s="226"/>
      <c r="AL342" s="226"/>
      <c r="AM342" s="226"/>
      <c r="AN342" s="226"/>
      <c r="AO342" s="226"/>
      <c r="AP342" s="226"/>
      <c r="AQ342" s="226"/>
      <c r="AR342" s="226"/>
      <c r="AS342" s="226"/>
      <c r="AT342" s="226"/>
      <c r="AU342" s="226"/>
      <c r="AV342" s="226"/>
      <c r="AW342" s="226"/>
      <c r="AX342" s="226"/>
      <c r="BA342" s="58">
        <f t="shared" si="66"/>
        <v>46392</v>
      </c>
      <c r="BB342" s="3" t="str">
        <f t="shared" si="63"/>
        <v>火</v>
      </c>
      <c r="BC342" s="221"/>
      <c r="BD342" s="222"/>
      <c r="BE342" s="220"/>
      <c r="BF342" s="221"/>
      <c r="BG342" s="221"/>
      <c r="BH342" s="222"/>
      <c r="BI342" s="220"/>
      <c r="BJ342" s="221"/>
      <c r="BK342" s="221"/>
      <c r="BL342" s="222"/>
      <c r="BM342" s="220"/>
      <c r="BN342" s="221"/>
      <c r="BO342" s="221"/>
      <c r="BP342" s="221"/>
      <c r="BQ342" s="221">
        <f t="shared" si="67"/>
        <v>0</v>
      </c>
      <c r="BR342" s="221"/>
      <c r="BS342" s="224"/>
      <c r="BT342" s="224"/>
      <c r="BU342" s="224"/>
      <c r="BV342" s="224"/>
      <c r="BW342" s="224"/>
      <c r="BX342" s="224"/>
      <c r="BY342" s="224"/>
      <c r="BZ342" s="224"/>
      <c r="CA342" s="224"/>
      <c r="CB342" s="224"/>
      <c r="CC342" s="224"/>
      <c r="CD342" s="224"/>
      <c r="CE342" s="224"/>
      <c r="CF342" s="224"/>
      <c r="CG342" s="224"/>
      <c r="CH342" s="224"/>
    </row>
    <row r="343" spans="17:86" x14ac:dyDescent="0.45">
      <c r="Q343" s="58">
        <f t="shared" si="64"/>
        <v>46393</v>
      </c>
      <c r="R343" s="3" t="str">
        <f t="shared" si="62"/>
        <v>水</v>
      </c>
      <c r="S343" s="225"/>
      <c r="T343" s="227"/>
      <c r="U343" s="197"/>
      <c r="V343" s="225"/>
      <c r="W343" s="225"/>
      <c r="X343" s="227"/>
      <c r="Y343" s="197"/>
      <c r="Z343" s="225"/>
      <c r="AA343" s="225"/>
      <c r="AB343" s="227"/>
      <c r="AC343" s="197"/>
      <c r="AD343" s="225"/>
      <c r="AE343" s="225"/>
      <c r="AF343" s="225"/>
      <c r="AG343" s="221">
        <f t="shared" si="65"/>
        <v>0</v>
      </c>
      <c r="AH343" s="221"/>
      <c r="AI343" s="226"/>
      <c r="AJ343" s="226"/>
      <c r="AK343" s="226"/>
      <c r="AL343" s="226"/>
      <c r="AM343" s="226"/>
      <c r="AN343" s="226"/>
      <c r="AO343" s="226"/>
      <c r="AP343" s="226"/>
      <c r="AQ343" s="226"/>
      <c r="AR343" s="226"/>
      <c r="AS343" s="226"/>
      <c r="AT343" s="226"/>
      <c r="AU343" s="226"/>
      <c r="AV343" s="226"/>
      <c r="AW343" s="226"/>
      <c r="AX343" s="226"/>
      <c r="BA343" s="58">
        <f t="shared" si="66"/>
        <v>46393</v>
      </c>
      <c r="BB343" s="3" t="str">
        <f t="shared" si="63"/>
        <v>水</v>
      </c>
      <c r="BC343" s="221"/>
      <c r="BD343" s="222"/>
      <c r="BE343" s="220"/>
      <c r="BF343" s="221"/>
      <c r="BG343" s="221"/>
      <c r="BH343" s="222"/>
      <c r="BI343" s="220"/>
      <c r="BJ343" s="221"/>
      <c r="BK343" s="221"/>
      <c r="BL343" s="222"/>
      <c r="BM343" s="220"/>
      <c r="BN343" s="221"/>
      <c r="BO343" s="221"/>
      <c r="BP343" s="221"/>
      <c r="BQ343" s="221">
        <f t="shared" si="67"/>
        <v>0</v>
      </c>
      <c r="BR343" s="221"/>
      <c r="BS343" s="224"/>
      <c r="BT343" s="224"/>
      <c r="BU343" s="224"/>
      <c r="BV343" s="224"/>
      <c r="BW343" s="224"/>
      <c r="BX343" s="224"/>
      <c r="BY343" s="224"/>
      <c r="BZ343" s="224"/>
      <c r="CA343" s="224"/>
      <c r="CB343" s="224"/>
      <c r="CC343" s="224"/>
      <c r="CD343" s="224"/>
      <c r="CE343" s="224"/>
      <c r="CF343" s="224"/>
      <c r="CG343" s="224"/>
      <c r="CH343" s="224"/>
    </row>
    <row r="344" spans="17:86" x14ac:dyDescent="0.45">
      <c r="Q344" s="58">
        <f t="shared" si="64"/>
        <v>46394</v>
      </c>
      <c r="R344" s="3" t="str">
        <f t="shared" si="62"/>
        <v>木</v>
      </c>
      <c r="S344" s="225"/>
      <c r="T344" s="227"/>
      <c r="U344" s="197"/>
      <c r="V344" s="225"/>
      <c r="W344" s="225"/>
      <c r="X344" s="227"/>
      <c r="Y344" s="197"/>
      <c r="Z344" s="225"/>
      <c r="AA344" s="225"/>
      <c r="AB344" s="227"/>
      <c r="AC344" s="197"/>
      <c r="AD344" s="225"/>
      <c r="AE344" s="225"/>
      <c r="AF344" s="225"/>
      <c r="AG344" s="221">
        <f t="shared" si="65"/>
        <v>0</v>
      </c>
      <c r="AH344" s="221"/>
      <c r="AI344" s="226"/>
      <c r="AJ344" s="226"/>
      <c r="AK344" s="226"/>
      <c r="AL344" s="226"/>
      <c r="AM344" s="226"/>
      <c r="AN344" s="226"/>
      <c r="AO344" s="226"/>
      <c r="AP344" s="226"/>
      <c r="AQ344" s="226"/>
      <c r="AR344" s="226"/>
      <c r="AS344" s="226"/>
      <c r="AT344" s="226"/>
      <c r="AU344" s="226"/>
      <c r="AV344" s="226"/>
      <c r="AW344" s="226"/>
      <c r="AX344" s="226"/>
      <c r="BA344" s="58">
        <f t="shared" si="66"/>
        <v>46394</v>
      </c>
      <c r="BB344" s="3" t="str">
        <f t="shared" si="63"/>
        <v>木</v>
      </c>
      <c r="BC344" s="221"/>
      <c r="BD344" s="222"/>
      <c r="BE344" s="220"/>
      <c r="BF344" s="221"/>
      <c r="BG344" s="221"/>
      <c r="BH344" s="222"/>
      <c r="BI344" s="220"/>
      <c r="BJ344" s="221"/>
      <c r="BK344" s="221"/>
      <c r="BL344" s="222"/>
      <c r="BM344" s="220"/>
      <c r="BN344" s="221"/>
      <c r="BO344" s="221"/>
      <c r="BP344" s="221"/>
      <c r="BQ344" s="221">
        <f t="shared" si="67"/>
        <v>0</v>
      </c>
      <c r="BR344" s="221"/>
      <c r="BS344" s="224"/>
      <c r="BT344" s="224"/>
      <c r="BU344" s="224"/>
      <c r="BV344" s="224"/>
      <c r="BW344" s="224"/>
      <c r="BX344" s="224"/>
      <c r="BY344" s="224"/>
      <c r="BZ344" s="224"/>
      <c r="CA344" s="224"/>
      <c r="CB344" s="224"/>
      <c r="CC344" s="224"/>
      <c r="CD344" s="224"/>
      <c r="CE344" s="224"/>
      <c r="CF344" s="224"/>
      <c r="CG344" s="224"/>
      <c r="CH344" s="224"/>
    </row>
    <row r="345" spans="17:86" x14ac:dyDescent="0.45">
      <c r="Q345" s="58">
        <f t="shared" si="64"/>
        <v>46395</v>
      </c>
      <c r="R345" s="3" t="str">
        <f t="shared" si="62"/>
        <v>金</v>
      </c>
      <c r="S345" s="225"/>
      <c r="T345" s="227"/>
      <c r="U345" s="197"/>
      <c r="V345" s="225"/>
      <c r="W345" s="225"/>
      <c r="X345" s="227"/>
      <c r="Y345" s="197"/>
      <c r="Z345" s="225"/>
      <c r="AA345" s="225"/>
      <c r="AB345" s="227"/>
      <c r="AC345" s="197"/>
      <c r="AD345" s="225"/>
      <c r="AE345" s="225"/>
      <c r="AF345" s="225"/>
      <c r="AG345" s="221">
        <f t="shared" si="65"/>
        <v>0</v>
      </c>
      <c r="AH345" s="221"/>
      <c r="AI345" s="226"/>
      <c r="AJ345" s="226"/>
      <c r="AK345" s="226"/>
      <c r="AL345" s="226"/>
      <c r="AM345" s="226"/>
      <c r="AN345" s="226"/>
      <c r="AO345" s="226"/>
      <c r="AP345" s="226"/>
      <c r="AQ345" s="226"/>
      <c r="AR345" s="226"/>
      <c r="AS345" s="226"/>
      <c r="AT345" s="226"/>
      <c r="AU345" s="226"/>
      <c r="AV345" s="226"/>
      <c r="AW345" s="226"/>
      <c r="AX345" s="226"/>
      <c r="BA345" s="58">
        <f t="shared" si="66"/>
        <v>46395</v>
      </c>
      <c r="BB345" s="3" t="str">
        <f t="shared" si="63"/>
        <v>金</v>
      </c>
      <c r="BC345" s="221"/>
      <c r="BD345" s="222"/>
      <c r="BE345" s="220"/>
      <c r="BF345" s="221"/>
      <c r="BG345" s="221"/>
      <c r="BH345" s="222"/>
      <c r="BI345" s="220"/>
      <c r="BJ345" s="221"/>
      <c r="BK345" s="221"/>
      <c r="BL345" s="222"/>
      <c r="BM345" s="220"/>
      <c r="BN345" s="221"/>
      <c r="BO345" s="221"/>
      <c r="BP345" s="221"/>
      <c r="BQ345" s="221">
        <f t="shared" si="67"/>
        <v>0</v>
      </c>
      <c r="BR345" s="221"/>
      <c r="BS345" s="224"/>
      <c r="BT345" s="224"/>
      <c r="BU345" s="224"/>
      <c r="BV345" s="224"/>
      <c r="BW345" s="224"/>
      <c r="BX345" s="224"/>
      <c r="BY345" s="224"/>
      <c r="BZ345" s="224"/>
      <c r="CA345" s="224"/>
      <c r="CB345" s="224"/>
      <c r="CC345" s="224"/>
      <c r="CD345" s="224"/>
      <c r="CE345" s="224"/>
      <c r="CF345" s="224"/>
      <c r="CG345" s="224"/>
      <c r="CH345" s="224"/>
    </row>
    <row r="346" spans="17:86" x14ac:dyDescent="0.45">
      <c r="Q346" s="58">
        <f t="shared" si="64"/>
        <v>46396</v>
      </c>
      <c r="R346" s="3" t="str">
        <f t="shared" si="62"/>
        <v>土</v>
      </c>
      <c r="S346" s="225"/>
      <c r="T346" s="227"/>
      <c r="U346" s="197"/>
      <c r="V346" s="225"/>
      <c r="W346" s="225"/>
      <c r="X346" s="227"/>
      <c r="Y346" s="197"/>
      <c r="Z346" s="225"/>
      <c r="AA346" s="225"/>
      <c r="AB346" s="227"/>
      <c r="AC346" s="197"/>
      <c r="AD346" s="225"/>
      <c r="AE346" s="225"/>
      <c r="AF346" s="225"/>
      <c r="AG346" s="221">
        <f t="shared" si="65"/>
        <v>0</v>
      </c>
      <c r="AH346" s="221"/>
      <c r="AI346" s="226"/>
      <c r="AJ346" s="226"/>
      <c r="AK346" s="226"/>
      <c r="AL346" s="226"/>
      <c r="AM346" s="226"/>
      <c r="AN346" s="226"/>
      <c r="AO346" s="226"/>
      <c r="AP346" s="226"/>
      <c r="AQ346" s="226"/>
      <c r="AR346" s="226"/>
      <c r="AS346" s="226"/>
      <c r="AT346" s="226"/>
      <c r="AU346" s="226"/>
      <c r="AV346" s="226"/>
      <c r="AW346" s="226"/>
      <c r="AX346" s="226"/>
      <c r="BA346" s="58">
        <f t="shared" si="66"/>
        <v>46396</v>
      </c>
      <c r="BB346" s="3" t="str">
        <f t="shared" si="63"/>
        <v>土</v>
      </c>
      <c r="BC346" s="221"/>
      <c r="BD346" s="222"/>
      <c r="BE346" s="220"/>
      <c r="BF346" s="221"/>
      <c r="BG346" s="221"/>
      <c r="BH346" s="222"/>
      <c r="BI346" s="220"/>
      <c r="BJ346" s="221"/>
      <c r="BK346" s="221"/>
      <c r="BL346" s="222"/>
      <c r="BM346" s="220"/>
      <c r="BN346" s="221"/>
      <c r="BO346" s="221"/>
      <c r="BP346" s="221"/>
      <c r="BQ346" s="221">
        <f t="shared" si="67"/>
        <v>0</v>
      </c>
      <c r="BR346" s="221"/>
      <c r="BS346" s="224"/>
      <c r="BT346" s="224"/>
      <c r="BU346" s="224"/>
      <c r="BV346" s="224"/>
      <c r="BW346" s="224"/>
      <c r="BX346" s="224"/>
      <c r="BY346" s="224"/>
      <c r="BZ346" s="224"/>
      <c r="CA346" s="224"/>
      <c r="CB346" s="224"/>
      <c r="CC346" s="224"/>
      <c r="CD346" s="224"/>
      <c r="CE346" s="224"/>
      <c r="CF346" s="224"/>
      <c r="CG346" s="224"/>
      <c r="CH346" s="224"/>
    </row>
    <row r="347" spans="17:86" x14ac:dyDescent="0.45">
      <c r="Q347" s="58">
        <f t="shared" si="64"/>
        <v>46397</v>
      </c>
      <c r="R347" s="3" t="str">
        <f t="shared" si="62"/>
        <v>日</v>
      </c>
      <c r="S347" s="225"/>
      <c r="T347" s="227"/>
      <c r="U347" s="197"/>
      <c r="V347" s="225"/>
      <c r="W347" s="225"/>
      <c r="X347" s="227"/>
      <c r="Y347" s="197"/>
      <c r="Z347" s="225"/>
      <c r="AA347" s="225"/>
      <c r="AB347" s="227"/>
      <c r="AC347" s="197"/>
      <c r="AD347" s="225"/>
      <c r="AE347" s="225"/>
      <c r="AF347" s="225"/>
      <c r="AG347" s="221">
        <f t="shared" si="65"/>
        <v>0</v>
      </c>
      <c r="AH347" s="221"/>
      <c r="AI347" s="226"/>
      <c r="AJ347" s="226"/>
      <c r="AK347" s="226"/>
      <c r="AL347" s="226"/>
      <c r="AM347" s="226"/>
      <c r="AN347" s="226"/>
      <c r="AO347" s="226"/>
      <c r="AP347" s="226"/>
      <c r="AQ347" s="226"/>
      <c r="AR347" s="226"/>
      <c r="AS347" s="226"/>
      <c r="AT347" s="226"/>
      <c r="AU347" s="226"/>
      <c r="AV347" s="226"/>
      <c r="AW347" s="226"/>
      <c r="AX347" s="226"/>
      <c r="BA347" s="58">
        <f t="shared" si="66"/>
        <v>46397</v>
      </c>
      <c r="BB347" s="3" t="str">
        <f t="shared" si="63"/>
        <v>日</v>
      </c>
      <c r="BC347" s="221"/>
      <c r="BD347" s="222"/>
      <c r="BE347" s="220"/>
      <c r="BF347" s="221"/>
      <c r="BG347" s="221"/>
      <c r="BH347" s="222"/>
      <c r="BI347" s="220"/>
      <c r="BJ347" s="221"/>
      <c r="BK347" s="221"/>
      <c r="BL347" s="222"/>
      <c r="BM347" s="220"/>
      <c r="BN347" s="221"/>
      <c r="BO347" s="221"/>
      <c r="BP347" s="221"/>
      <c r="BQ347" s="221">
        <f t="shared" si="67"/>
        <v>0</v>
      </c>
      <c r="BR347" s="221"/>
      <c r="BS347" s="224"/>
      <c r="BT347" s="224"/>
      <c r="BU347" s="224"/>
      <c r="BV347" s="224"/>
      <c r="BW347" s="224"/>
      <c r="BX347" s="224"/>
      <c r="BY347" s="224"/>
      <c r="BZ347" s="224"/>
      <c r="CA347" s="224"/>
      <c r="CB347" s="224"/>
      <c r="CC347" s="224"/>
      <c r="CD347" s="224"/>
      <c r="CE347" s="224"/>
      <c r="CF347" s="224"/>
      <c r="CG347" s="224"/>
      <c r="CH347" s="224"/>
    </row>
    <row r="348" spans="17:86" x14ac:dyDescent="0.45">
      <c r="Q348" s="58">
        <f t="shared" si="64"/>
        <v>46398</v>
      </c>
      <c r="R348" s="3" t="str">
        <f t="shared" si="62"/>
        <v>月</v>
      </c>
      <c r="S348" s="225"/>
      <c r="T348" s="227"/>
      <c r="U348" s="197"/>
      <c r="V348" s="225"/>
      <c r="W348" s="225"/>
      <c r="X348" s="227"/>
      <c r="Y348" s="197"/>
      <c r="Z348" s="225"/>
      <c r="AA348" s="225"/>
      <c r="AB348" s="227"/>
      <c r="AC348" s="197"/>
      <c r="AD348" s="225"/>
      <c r="AE348" s="225"/>
      <c r="AF348" s="225"/>
      <c r="AG348" s="221">
        <f t="shared" si="65"/>
        <v>0</v>
      </c>
      <c r="AH348" s="221"/>
      <c r="AI348" s="226"/>
      <c r="AJ348" s="226"/>
      <c r="AK348" s="226"/>
      <c r="AL348" s="226"/>
      <c r="AM348" s="226"/>
      <c r="AN348" s="226"/>
      <c r="AO348" s="226"/>
      <c r="AP348" s="226"/>
      <c r="AQ348" s="226"/>
      <c r="AR348" s="226"/>
      <c r="AS348" s="226"/>
      <c r="AT348" s="226"/>
      <c r="AU348" s="226"/>
      <c r="AV348" s="226"/>
      <c r="AW348" s="226"/>
      <c r="AX348" s="226"/>
      <c r="BA348" s="58">
        <f t="shared" si="66"/>
        <v>46398</v>
      </c>
      <c r="BB348" s="3" t="str">
        <f t="shared" si="63"/>
        <v>月</v>
      </c>
      <c r="BC348" s="221"/>
      <c r="BD348" s="222"/>
      <c r="BE348" s="220"/>
      <c r="BF348" s="221"/>
      <c r="BG348" s="221"/>
      <c r="BH348" s="222"/>
      <c r="BI348" s="220"/>
      <c r="BJ348" s="221"/>
      <c r="BK348" s="221"/>
      <c r="BL348" s="222"/>
      <c r="BM348" s="220"/>
      <c r="BN348" s="221"/>
      <c r="BO348" s="221"/>
      <c r="BP348" s="221"/>
      <c r="BQ348" s="221">
        <f t="shared" si="67"/>
        <v>0</v>
      </c>
      <c r="BR348" s="221"/>
      <c r="BS348" s="224"/>
      <c r="BT348" s="224"/>
      <c r="BU348" s="224"/>
      <c r="BV348" s="224"/>
      <c r="BW348" s="224"/>
      <c r="BX348" s="224"/>
      <c r="BY348" s="224"/>
      <c r="BZ348" s="224"/>
      <c r="CA348" s="224"/>
      <c r="CB348" s="224"/>
      <c r="CC348" s="224"/>
      <c r="CD348" s="224"/>
      <c r="CE348" s="224"/>
      <c r="CF348" s="224"/>
      <c r="CG348" s="224"/>
      <c r="CH348" s="224"/>
    </row>
    <row r="349" spans="17:86" x14ac:dyDescent="0.45">
      <c r="Q349" s="58">
        <f t="shared" si="64"/>
        <v>46399</v>
      </c>
      <c r="R349" s="3" t="str">
        <f t="shared" si="62"/>
        <v>火</v>
      </c>
      <c r="S349" s="225"/>
      <c r="T349" s="227"/>
      <c r="U349" s="197"/>
      <c r="V349" s="225"/>
      <c r="W349" s="225"/>
      <c r="X349" s="227"/>
      <c r="Y349" s="197"/>
      <c r="Z349" s="225"/>
      <c r="AA349" s="225"/>
      <c r="AB349" s="227"/>
      <c r="AC349" s="197"/>
      <c r="AD349" s="225"/>
      <c r="AE349" s="225"/>
      <c r="AF349" s="225"/>
      <c r="AG349" s="221">
        <f t="shared" si="65"/>
        <v>0</v>
      </c>
      <c r="AH349" s="221"/>
      <c r="AI349" s="226"/>
      <c r="AJ349" s="226"/>
      <c r="AK349" s="226"/>
      <c r="AL349" s="226"/>
      <c r="AM349" s="226"/>
      <c r="AN349" s="226"/>
      <c r="AO349" s="226"/>
      <c r="AP349" s="226"/>
      <c r="AQ349" s="226"/>
      <c r="AR349" s="226"/>
      <c r="AS349" s="226"/>
      <c r="AT349" s="226"/>
      <c r="AU349" s="226"/>
      <c r="AV349" s="226"/>
      <c r="AW349" s="226"/>
      <c r="AX349" s="226"/>
      <c r="BA349" s="58">
        <f t="shared" si="66"/>
        <v>46399</v>
      </c>
      <c r="BB349" s="3" t="str">
        <f t="shared" si="63"/>
        <v>火</v>
      </c>
      <c r="BC349" s="221"/>
      <c r="BD349" s="222"/>
      <c r="BE349" s="220"/>
      <c r="BF349" s="221"/>
      <c r="BG349" s="221"/>
      <c r="BH349" s="222"/>
      <c r="BI349" s="220"/>
      <c r="BJ349" s="221"/>
      <c r="BK349" s="221"/>
      <c r="BL349" s="222"/>
      <c r="BM349" s="220"/>
      <c r="BN349" s="221"/>
      <c r="BO349" s="221"/>
      <c r="BP349" s="221"/>
      <c r="BQ349" s="221">
        <f t="shared" si="67"/>
        <v>0</v>
      </c>
      <c r="BR349" s="221"/>
      <c r="BS349" s="224"/>
      <c r="BT349" s="224"/>
      <c r="BU349" s="224"/>
      <c r="BV349" s="224"/>
      <c r="BW349" s="224"/>
      <c r="BX349" s="224"/>
      <c r="BY349" s="224"/>
      <c r="BZ349" s="224"/>
      <c r="CA349" s="224"/>
      <c r="CB349" s="224"/>
      <c r="CC349" s="224"/>
      <c r="CD349" s="224"/>
      <c r="CE349" s="224"/>
      <c r="CF349" s="224"/>
      <c r="CG349" s="224"/>
      <c r="CH349" s="224"/>
    </row>
    <row r="350" spans="17:86" x14ac:dyDescent="0.45">
      <c r="Q350" s="58">
        <f t="shared" si="64"/>
        <v>46400</v>
      </c>
      <c r="R350" s="3" t="str">
        <f t="shared" si="62"/>
        <v>水</v>
      </c>
      <c r="S350" s="225"/>
      <c r="T350" s="227"/>
      <c r="U350" s="197"/>
      <c r="V350" s="225"/>
      <c r="W350" s="225"/>
      <c r="X350" s="227"/>
      <c r="Y350" s="197"/>
      <c r="Z350" s="225"/>
      <c r="AA350" s="225"/>
      <c r="AB350" s="227"/>
      <c r="AC350" s="197"/>
      <c r="AD350" s="225"/>
      <c r="AE350" s="225"/>
      <c r="AF350" s="225"/>
      <c r="AG350" s="221">
        <f t="shared" si="65"/>
        <v>0</v>
      </c>
      <c r="AH350" s="221"/>
      <c r="AI350" s="226"/>
      <c r="AJ350" s="226"/>
      <c r="AK350" s="226"/>
      <c r="AL350" s="226"/>
      <c r="AM350" s="226"/>
      <c r="AN350" s="226"/>
      <c r="AO350" s="226"/>
      <c r="AP350" s="226"/>
      <c r="AQ350" s="226"/>
      <c r="AR350" s="226"/>
      <c r="AS350" s="226"/>
      <c r="AT350" s="226"/>
      <c r="AU350" s="226"/>
      <c r="AV350" s="226"/>
      <c r="AW350" s="226"/>
      <c r="AX350" s="226"/>
      <c r="BA350" s="58">
        <f t="shared" si="66"/>
        <v>46400</v>
      </c>
      <c r="BB350" s="3" t="str">
        <f t="shared" si="63"/>
        <v>水</v>
      </c>
      <c r="BC350" s="221"/>
      <c r="BD350" s="222"/>
      <c r="BE350" s="220"/>
      <c r="BF350" s="221"/>
      <c r="BG350" s="221"/>
      <c r="BH350" s="222"/>
      <c r="BI350" s="220"/>
      <c r="BJ350" s="221"/>
      <c r="BK350" s="221"/>
      <c r="BL350" s="222"/>
      <c r="BM350" s="220"/>
      <c r="BN350" s="221"/>
      <c r="BO350" s="221"/>
      <c r="BP350" s="221"/>
      <c r="BQ350" s="221">
        <f t="shared" si="67"/>
        <v>0</v>
      </c>
      <c r="BR350" s="221"/>
      <c r="BS350" s="224"/>
      <c r="BT350" s="224"/>
      <c r="BU350" s="224"/>
      <c r="BV350" s="224"/>
      <c r="BW350" s="224"/>
      <c r="BX350" s="224"/>
      <c r="BY350" s="224"/>
      <c r="BZ350" s="224"/>
      <c r="CA350" s="224"/>
      <c r="CB350" s="224"/>
      <c r="CC350" s="224"/>
      <c r="CD350" s="224"/>
      <c r="CE350" s="224"/>
      <c r="CF350" s="224"/>
      <c r="CG350" s="224"/>
      <c r="CH350" s="224"/>
    </row>
    <row r="351" spans="17:86" x14ac:dyDescent="0.45">
      <c r="Q351" s="58">
        <f t="shared" si="64"/>
        <v>46401</v>
      </c>
      <c r="R351" s="3" t="str">
        <f t="shared" si="62"/>
        <v>木</v>
      </c>
      <c r="S351" s="225"/>
      <c r="T351" s="227"/>
      <c r="U351" s="197"/>
      <c r="V351" s="225"/>
      <c r="W351" s="225"/>
      <c r="X351" s="227"/>
      <c r="Y351" s="197"/>
      <c r="Z351" s="225"/>
      <c r="AA351" s="225"/>
      <c r="AB351" s="227"/>
      <c r="AC351" s="197"/>
      <c r="AD351" s="225"/>
      <c r="AE351" s="225"/>
      <c r="AF351" s="225"/>
      <c r="AG351" s="221">
        <f t="shared" si="65"/>
        <v>0</v>
      </c>
      <c r="AH351" s="221"/>
      <c r="AI351" s="226"/>
      <c r="AJ351" s="226"/>
      <c r="AK351" s="226"/>
      <c r="AL351" s="226"/>
      <c r="AM351" s="226"/>
      <c r="AN351" s="226"/>
      <c r="AO351" s="226"/>
      <c r="AP351" s="226"/>
      <c r="AQ351" s="226"/>
      <c r="AR351" s="226"/>
      <c r="AS351" s="226"/>
      <c r="AT351" s="226"/>
      <c r="AU351" s="226"/>
      <c r="AV351" s="226"/>
      <c r="AW351" s="226"/>
      <c r="AX351" s="226"/>
      <c r="BA351" s="58">
        <f t="shared" si="66"/>
        <v>46401</v>
      </c>
      <c r="BB351" s="3" t="str">
        <f t="shared" si="63"/>
        <v>木</v>
      </c>
      <c r="BC351" s="221"/>
      <c r="BD351" s="222"/>
      <c r="BE351" s="220"/>
      <c r="BF351" s="221"/>
      <c r="BG351" s="221"/>
      <c r="BH351" s="222"/>
      <c r="BI351" s="220"/>
      <c r="BJ351" s="221"/>
      <c r="BK351" s="221"/>
      <c r="BL351" s="222"/>
      <c r="BM351" s="220"/>
      <c r="BN351" s="221"/>
      <c r="BO351" s="221"/>
      <c r="BP351" s="221"/>
      <c r="BQ351" s="221">
        <f t="shared" si="67"/>
        <v>0</v>
      </c>
      <c r="BR351" s="221"/>
      <c r="BS351" s="224"/>
      <c r="BT351" s="224"/>
      <c r="BU351" s="224"/>
      <c r="BV351" s="224"/>
      <c r="BW351" s="224"/>
      <c r="BX351" s="224"/>
      <c r="BY351" s="224"/>
      <c r="BZ351" s="224"/>
      <c r="CA351" s="224"/>
      <c r="CB351" s="224"/>
      <c r="CC351" s="224"/>
      <c r="CD351" s="224"/>
      <c r="CE351" s="224"/>
      <c r="CF351" s="224"/>
      <c r="CG351" s="224"/>
      <c r="CH351" s="224"/>
    </row>
    <row r="352" spans="17:86" x14ac:dyDescent="0.45">
      <c r="Q352" s="58">
        <f t="shared" si="64"/>
        <v>46402</v>
      </c>
      <c r="R352" s="3" t="str">
        <f t="shared" si="62"/>
        <v>金</v>
      </c>
      <c r="S352" s="225"/>
      <c r="T352" s="227"/>
      <c r="U352" s="197"/>
      <c r="V352" s="225"/>
      <c r="W352" s="225"/>
      <c r="X352" s="227"/>
      <c r="Y352" s="197"/>
      <c r="Z352" s="225"/>
      <c r="AA352" s="225"/>
      <c r="AB352" s="227"/>
      <c r="AC352" s="197"/>
      <c r="AD352" s="225"/>
      <c r="AE352" s="225"/>
      <c r="AF352" s="225"/>
      <c r="AG352" s="221">
        <f t="shared" si="65"/>
        <v>0</v>
      </c>
      <c r="AH352" s="221"/>
      <c r="AI352" s="226"/>
      <c r="AJ352" s="226"/>
      <c r="AK352" s="226"/>
      <c r="AL352" s="226"/>
      <c r="AM352" s="226"/>
      <c r="AN352" s="226"/>
      <c r="AO352" s="226"/>
      <c r="AP352" s="226"/>
      <c r="AQ352" s="226"/>
      <c r="AR352" s="226"/>
      <c r="AS352" s="226"/>
      <c r="AT352" s="226"/>
      <c r="AU352" s="226"/>
      <c r="AV352" s="226"/>
      <c r="AW352" s="226"/>
      <c r="AX352" s="226"/>
      <c r="BA352" s="58">
        <f t="shared" si="66"/>
        <v>46402</v>
      </c>
      <c r="BB352" s="3" t="str">
        <f t="shared" si="63"/>
        <v>金</v>
      </c>
      <c r="BC352" s="221"/>
      <c r="BD352" s="222"/>
      <c r="BE352" s="220"/>
      <c r="BF352" s="221"/>
      <c r="BG352" s="221"/>
      <c r="BH352" s="222"/>
      <c r="BI352" s="220"/>
      <c r="BJ352" s="221"/>
      <c r="BK352" s="221"/>
      <c r="BL352" s="222"/>
      <c r="BM352" s="220"/>
      <c r="BN352" s="221"/>
      <c r="BO352" s="221"/>
      <c r="BP352" s="221"/>
      <c r="BQ352" s="221">
        <f t="shared" si="67"/>
        <v>0</v>
      </c>
      <c r="BR352" s="221"/>
      <c r="BS352" s="224"/>
      <c r="BT352" s="224"/>
      <c r="BU352" s="224"/>
      <c r="BV352" s="224"/>
      <c r="BW352" s="224"/>
      <c r="BX352" s="224"/>
      <c r="BY352" s="224"/>
      <c r="BZ352" s="224"/>
      <c r="CA352" s="224"/>
      <c r="CB352" s="224"/>
      <c r="CC352" s="224"/>
      <c r="CD352" s="224"/>
      <c r="CE352" s="224"/>
      <c r="CF352" s="224"/>
      <c r="CG352" s="224"/>
      <c r="CH352" s="224"/>
    </row>
    <row r="353" spans="17:86" x14ac:dyDescent="0.45">
      <c r="Q353" s="58">
        <f t="shared" si="64"/>
        <v>46403</v>
      </c>
      <c r="R353" s="3" t="str">
        <f t="shared" si="62"/>
        <v>土</v>
      </c>
      <c r="S353" s="225"/>
      <c r="T353" s="227"/>
      <c r="U353" s="197"/>
      <c r="V353" s="225"/>
      <c r="W353" s="225"/>
      <c r="X353" s="227"/>
      <c r="Y353" s="197"/>
      <c r="Z353" s="225"/>
      <c r="AA353" s="225"/>
      <c r="AB353" s="227"/>
      <c r="AC353" s="197"/>
      <c r="AD353" s="225"/>
      <c r="AE353" s="225"/>
      <c r="AF353" s="225"/>
      <c r="AG353" s="221">
        <f t="shared" si="65"/>
        <v>0</v>
      </c>
      <c r="AH353" s="221"/>
      <c r="AI353" s="226"/>
      <c r="AJ353" s="226"/>
      <c r="AK353" s="226"/>
      <c r="AL353" s="226"/>
      <c r="AM353" s="226"/>
      <c r="AN353" s="226"/>
      <c r="AO353" s="226"/>
      <c r="AP353" s="226"/>
      <c r="AQ353" s="226"/>
      <c r="AR353" s="226"/>
      <c r="AS353" s="226"/>
      <c r="AT353" s="226"/>
      <c r="AU353" s="226"/>
      <c r="AV353" s="226"/>
      <c r="AW353" s="226"/>
      <c r="AX353" s="226"/>
      <c r="BA353" s="58">
        <f t="shared" si="66"/>
        <v>46403</v>
      </c>
      <c r="BB353" s="3" t="str">
        <f t="shared" si="63"/>
        <v>土</v>
      </c>
      <c r="BC353" s="221"/>
      <c r="BD353" s="222"/>
      <c r="BE353" s="220"/>
      <c r="BF353" s="221"/>
      <c r="BG353" s="221"/>
      <c r="BH353" s="222"/>
      <c r="BI353" s="220"/>
      <c r="BJ353" s="221"/>
      <c r="BK353" s="221"/>
      <c r="BL353" s="222"/>
      <c r="BM353" s="220"/>
      <c r="BN353" s="221"/>
      <c r="BO353" s="221"/>
      <c r="BP353" s="221"/>
      <c r="BQ353" s="221">
        <f t="shared" si="67"/>
        <v>0</v>
      </c>
      <c r="BR353" s="221"/>
      <c r="BS353" s="224"/>
      <c r="BT353" s="224"/>
      <c r="BU353" s="224"/>
      <c r="BV353" s="224"/>
      <c r="BW353" s="224"/>
      <c r="BX353" s="224"/>
      <c r="BY353" s="224"/>
      <c r="BZ353" s="224"/>
      <c r="CA353" s="224"/>
      <c r="CB353" s="224"/>
      <c r="CC353" s="224"/>
      <c r="CD353" s="224"/>
      <c r="CE353" s="224"/>
      <c r="CF353" s="224"/>
      <c r="CG353" s="224"/>
      <c r="CH353" s="224"/>
    </row>
    <row r="354" spans="17:86" x14ac:dyDescent="0.45">
      <c r="Q354" s="58">
        <f t="shared" si="64"/>
        <v>46404</v>
      </c>
      <c r="R354" s="3" t="str">
        <f t="shared" si="62"/>
        <v>日</v>
      </c>
      <c r="S354" s="225"/>
      <c r="T354" s="227"/>
      <c r="U354" s="197"/>
      <c r="V354" s="225"/>
      <c r="W354" s="225"/>
      <c r="X354" s="227"/>
      <c r="Y354" s="197"/>
      <c r="Z354" s="225"/>
      <c r="AA354" s="225"/>
      <c r="AB354" s="227"/>
      <c r="AC354" s="197"/>
      <c r="AD354" s="225"/>
      <c r="AE354" s="225"/>
      <c r="AF354" s="225"/>
      <c r="AG354" s="221">
        <f t="shared" si="65"/>
        <v>0</v>
      </c>
      <c r="AH354" s="221"/>
      <c r="AI354" s="226"/>
      <c r="AJ354" s="226"/>
      <c r="AK354" s="226"/>
      <c r="AL354" s="226"/>
      <c r="AM354" s="226"/>
      <c r="AN354" s="226"/>
      <c r="AO354" s="226"/>
      <c r="AP354" s="226"/>
      <c r="AQ354" s="226"/>
      <c r="AR354" s="226"/>
      <c r="AS354" s="226"/>
      <c r="AT354" s="226"/>
      <c r="AU354" s="226"/>
      <c r="AV354" s="226"/>
      <c r="AW354" s="226"/>
      <c r="AX354" s="226"/>
      <c r="BA354" s="58">
        <f t="shared" si="66"/>
        <v>46404</v>
      </c>
      <c r="BB354" s="3" t="str">
        <f t="shared" si="63"/>
        <v>日</v>
      </c>
      <c r="BC354" s="221"/>
      <c r="BD354" s="222"/>
      <c r="BE354" s="220"/>
      <c r="BF354" s="221"/>
      <c r="BG354" s="221"/>
      <c r="BH354" s="222"/>
      <c r="BI354" s="220"/>
      <c r="BJ354" s="221"/>
      <c r="BK354" s="221"/>
      <c r="BL354" s="222"/>
      <c r="BM354" s="220"/>
      <c r="BN354" s="221"/>
      <c r="BO354" s="221"/>
      <c r="BP354" s="221"/>
      <c r="BQ354" s="221">
        <f t="shared" si="67"/>
        <v>0</v>
      </c>
      <c r="BR354" s="221"/>
      <c r="BS354" s="224"/>
      <c r="BT354" s="224"/>
      <c r="BU354" s="224"/>
      <c r="BV354" s="224"/>
      <c r="BW354" s="224"/>
      <c r="BX354" s="224"/>
      <c r="BY354" s="224"/>
      <c r="BZ354" s="224"/>
      <c r="CA354" s="224"/>
      <c r="CB354" s="224"/>
      <c r="CC354" s="224"/>
      <c r="CD354" s="224"/>
      <c r="CE354" s="224"/>
      <c r="CF354" s="224"/>
      <c r="CG354" s="224"/>
      <c r="CH354" s="224"/>
    </row>
    <row r="355" spans="17:86" x14ac:dyDescent="0.45">
      <c r="Q355" s="58">
        <f t="shared" si="64"/>
        <v>46405</v>
      </c>
      <c r="R355" s="3" t="str">
        <f t="shared" si="62"/>
        <v>月</v>
      </c>
      <c r="S355" s="225"/>
      <c r="T355" s="227"/>
      <c r="U355" s="197"/>
      <c r="V355" s="225"/>
      <c r="W355" s="225"/>
      <c r="X355" s="227"/>
      <c r="Y355" s="197"/>
      <c r="Z355" s="225"/>
      <c r="AA355" s="225"/>
      <c r="AB355" s="227"/>
      <c r="AC355" s="197"/>
      <c r="AD355" s="225"/>
      <c r="AE355" s="225"/>
      <c r="AF355" s="225"/>
      <c r="AG355" s="221">
        <f t="shared" si="65"/>
        <v>0</v>
      </c>
      <c r="AH355" s="221"/>
      <c r="AI355" s="226"/>
      <c r="AJ355" s="226"/>
      <c r="AK355" s="226"/>
      <c r="AL355" s="226"/>
      <c r="AM355" s="226"/>
      <c r="AN355" s="226"/>
      <c r="AO355" s="226"/>
      <c r="AP355" s="226"/>
      <c r="AQ355" s="226"/>
      <c r="AR355" s="226"/>
      <c r="AS355" s="226"/>
      <c r="AT355" s="226"/>
      <c r="AU355" s="226"/>
      <c r="AV355" s="226"/>
      <c r="AW355" s="226"/>
      <c r="AX355" s="226"/>
      <c r="BA355" s="58">
        <f t="shared" si="66"/>
        <v>46405</v>
      </c>
      <c r="BB355" s="3" t="str">
        <f t="shared" si="63"/>
        <v>月</v>
      </c>
      <c r="BC355" s="221"/>
      <c r="BD355" s="222"/>
      <c r="BE355" s="220"/>
      <c r="BF355" s="221"/>
      <c r="BG355" s="221"/>
      <c r="BH355" s="222"/>
      <c r="BI355" s="220"/>
      <c r="BJ355" s="221"/>
      <c r="BK355" s="221"/>
      <c r="BL355" s="222"/>
      <c r="BM355" s="220"/>
      <c r="BN355" s="221"/>
      <c r="BO355" s="221"/>
      <c r="BP355" s="221"/>
      <c r="BQ355" s="221">
        <f t="shared" si="67"/>
        <v>0</v>
      </c>
      <c r="BR355" s="221"/>
      <c r="BS355" s="224"/>
      <c r="BT355" s="224"/>
      <c r="BU355" s="224"/>
      <c r="BV355" s="224"/>
      <c r="BW355" s="224"/>
      <c r="BX355" s="224"/>
      <c r="BY355" s="224"/>
      <c r="BZ355" s="224"/>
      <c r="CA355" s="224"/>
      <c r="CB355" s="224"/>
      <c r="CC355" s="224"/>
      <c r="CD355" s="224"/>
      <c r="CE355" s="224"/>
      <c r="CF355" s="224"/>
      <c r="CG355" s="224"/>
      <c r="CH355" s="224"/>
    </row>
    <row r="356" spans="17:86" x14ac:dyDescent="0.45">
      <c r="Q356" s="58">
        <f t="shared" si="64"/>
        <v>46406</v>
      </c>
      <c r="R356" s="3" t="str">
        <f t="shared" si="62"/>
        <v>火</v>
      </c>
      <c r="S356" s="225"/>
      <c r="T356" s="227"/>
      <c r="U356" s="197"/>
      <c r="V356" s="225"/>
      <c r="W356" s="225"/>
      <c r="X356" s="227"/>
      <c r="Y356" s="197"/>
      <c r="Z356" s="225"/>
      <c r="AA356" s="225"/>
      <c r="AB356" s="227"/>
      <c r="AC356" s="197"/>
      <c r="AD356" s="225"/>
      <c r="AE356" s="225"/>
      <c r="AF356" s="225"/>
      <c r="AG356" s="221">
        <f t="shared" si="65"/>
        <v>0</v>
      </c>
      <c r="AH356" s="221"/>
      <c r="AI356" s="226"/>
      <c r="AJ356" s="226"/>
      <c r="AK356" s="226"/>
      <c r="AL356" s="226"/>
      <c r="AM356" s="226"/>
      <c r="AN356" s="226"/>
      <c r="AO356" s="226"/>
      <c r="AP356" s="226"/>
      <c r="AQ356" s="226"/>
      <c r="AR356" s="226"/>
      <c r="AS356" s="226"/>
      <c r="AT356" s="226"/>
      <c r="AU356" s="226"/>
      <c r="AV356" s="226"/>
      <c r="AW356" s="226"/>
      <c r="AX356" s="226"/>
      <c r="BA356" s="58">
        <f t="shared" si="66"/>
        <v>46406</v>
      </c>
      <c r="BB356" s="3" t="str">
        <f t="shared" si="63"/>
        <v>火</v>
      </c>
      <c r="BC356" s="221"/>
      <c r="BD356" s="222"/>
      <c r="BE356" s="220"/>
      <c r="BF356" s="221"/>
      <c r="BG356" s="221"/>
      <c r="BH356" s="222"/>
      <c r="BI356" s="220"/>
      <c r="BJ356" s="221"/>
      <c r="BK356" s="221"/>
      <c r="BL356" s="222"/>
      <c r="BM356" s="220"/>
      <c r="BN356" s="221"/>
      <c r="BO356" s="221"/>
      <c r="BP356" s="221"/>
      <c r="BQ356" s="221">
        <f t="shared" si="67"/>
        <v>0</v>
      </c>
      <c r="BR356" s="221"/>
      <c r="BS356" s="224"/>
      <c r="BT356" s="224"/>
      <c r="BU356" s="224"/>
      <c r="BV356" s="224"/>
      <c r="BW356" s="224"/>
      <c r="BX356" s="224"/>
      <c r="BY356" s="224"/>
      <c r="BZ356" s="224"/>
      <c r="CA356" s="224"/>
      <c r="CB356" s="224"/>
      <c r="CC356" s="224"/>
      <c r="CD356" s="224"/>
      <c r="CE356" s="224"/>
      <c r="CF356" s="224"/>
      <c r="CG356" s="224"/>
      <c r="CH356" s="224"/>
    </row>
    <row r="357" spans="17:86" x14ac:dyDescent="0.45">
      <c r="Q357" s="58">
        <f t="shared" si="64"/>
        <v>46407</v>
      </c>
      <c r="R357" s="3" t="str">
        <f t="shared" si="62"/>
        <v>水</v>
      </c>
      <c r="S357" s="225"/>
      <c r="T357" s="227"/>
      <c r="U357" s="197"/>
      <c r="V357" s="225"/>
      <c r="W357" s="225"/>
      <c r="X357" s="227"/>
      <c r="Y357" s="197"/>
      <c r="Z357" s="225"/>
      <c r="AA357" s="225"/>
      <c r="AB357" s="227"/>
      <c r="AC357" s="197"/>
      <c r="AD357" s="225"/>
      <c r="AE357" s="225"/>
      <c r="AF357" s="225"/>
      <c r="AG357" s="221">
        <f t="shared" si="65"/>
        <v>0</v>
      </c>
      <c r="AH357" s="221"/>
      <c r="AI357" s="226"/>
      <c r="AJ357" s="226"/>
      <c r="AK357" s="226"/>
      <c r="AL357" s="226"/>
      <c r="AM357" s="226"/>
      <c r="AN357" s="226"/>
      <c r="AO357" s="226"/>
      <c r="AP357" s="226"/>
      <c r="AQ357" s="226"/>
      <c r="AR357" s="226"/>
      <c r="AS357" s="226"/>
      <c r="AT357" s="226"/>
      <c r="AU357" s="226"/>
      <c r="AV357" s="226"/>
      <c r="AW357" s="226"/>
      <c r="AX357" s="226"/>
      <c r="BA357" s="58">
        <f t="shared" si="66"/>
        <v>46407</v>
      </c>
      <c r="BB357" s="3" t="str">
        <f t="shared" si="63"/>
        <v>水</v>
      </c>
      <c r="BC357" s="221"/>
      <c r="BD357" s="222"/>
      <c r="BE357" s="220"/>
      <c r="BF357" s="221"/>
      <c r="BG357" s="221"/>
      <c r="BH357" s="222"/>
      <c r="BI357" s="220"/>
      <c r="BJ357" s="221"/>
      <c r="BK357" s="221"/>
      <c r="BL357" s="222"/>
      <c r="BM357" s="220"/>
      <c r="BN357" s="221"/>
      <c r="BO357" s="221"/>
      <c r="BP357" s="221"/>
      <c r="BQ357" s="221">
        <f t="shared" si="67"/>
        <v>0</v>
      </c>
      <c r="BR357" s="221"/>
      <c r="BS357" s="224"/>
      <c r="BT357" s="224"/>
      <c r="BU357" s="224"/>
      <c r="BV357" s="224"/>
      <c r="BW357" s="224"/>
      <c r="BX357" s="224"/>
      <c r="BY357" s="224"/>
      <c r="BZ357" s="224"/>
      <c r="CA357" s="224"/>
      <c r="CB357" s="224"/>
      <c r="CC357" s="224"/>
      <c r="CD357" s="224"/>
      <c r="CE357" s="224"/>
      <c r="CF357" s="224"/>
      <c r="CG357" s="224"/>
      <c r="CH357" s="224"/>
    </row>
    <row r="358" spans="17:86" x14ac:dyDescent="0.45">
      <c r="Q358" s="58">
        <f t="shared" si="64"/>
        <v>46408</v>
      </c>
      <c r="R358" s="3" t="str">
        <f t="shared" si="62"/>
        <v>木</v>
      </c>
      <c r="S358" s="225"/>
      <c r="T358" s="227"/>
      <c r="U358" s="197"/>
      <c r="V358" s="225"/>
      <c r="W358" s="225"/>
      <c r="X358" s="227"/>
      <c r="Y358" s="197"/>
      <c r="Z358" s="225"/>
      <c r="AA358" s="225"/>
      <c r="AB358" s="227"/>
      <c r="AC358" s="197"/>
      <c r="AD358" s="225"/>
      <c r="AE358" s="225"/>
      <c r="AF358" s="225"/>
      <c r="AG358" s="221">
        <f t="shared" si="65"/>
        <v>0</v>
      </c>
      <c r="AH358" s="221"/>
      <c r="AI358" s="226"/>
      <c r="AJ358" s="226"/>
      <c r="AK358" s="226"/>
      <c r="AL358" s="226"/>
      <c r="AM358" s="226"/>
      <c r="AN358" s="226"/>
      <c r="AO358" s="226"/>
      <c r="AP358" s="226"/>
      <c r="AQ358" s="226"/>
      <c r="AR358" s="226"/>
      <c r="AS358" s="226"/>
      <c r="AT358" s="226"/>
      <c r="AU358" s="226"/>
      <c r="AV358" s="226"/>
      <c r="AW358" s="226"/>
      <c r="AX358" s="226"/>
      <c r="BA358" s="58">
        <f t="shared" si="66"/>
        <v>46408</v>
      </c>
      <c r="BB358" s="3" t="str">
        <f t="shared" si="63"/>
        <v>木</v>
      </c>
      <c r="BC358" s="221"/>
      <c r="BD358" s="222"/>
      <c r="BE358" s="220"/>
      <c r="BF358" s="221"/>
      <c r="BG358" s="221"/>
      <c r="BH358" s="222"/>
      <c r="BI358" s="220"/>
      <c r="BJ358" s="221"/>
      <c r="BK358" s="221"/>
      <c r="BL358" s="222"/>
      <c r="BM358" s="220"/>
      <c r="BN358" s="221"/>
      <c r="BO358" s="221"/>
      <c r="BP358" s="221"/>
      <c r="BQ358" s="221">
        <f t="shared" si="67"/>
        <v>0</v>
      </c>
      <c r="BR358" s="221"/>
      <c r="BS358" s="224"/>
      <c r="BT358" s="224"/>
      <c r="BU358" s="224"/>
      <c r="BV358" s="224"/>
      <c r="BW358" s="224"/>
      <c r="BX358" s="224"/>
      <c r="BY358" s="224"/>
      <c r="BZ358" s="224"/>
      <c r="CA358" s="224"/>
      <c r="CB358" s="224"/>
      <c r="CC358" s="224"/>
      <c r="CD358" s="224"/>
      <c r="CE358" s="224"/>
      <c r="CF358" s="224"/>
      <c r="CG358" s="224"/>
      <c r="CH358" s="224"/>
    </row>
    <row r="359" spans="17:86" x14ac:dyDescent="0.45">
      <c r="Q359" s="58">
        <f t="shared" si="64"/>
        <v>46409</v>
      </c>
      <c r="R359" s="3" t="str">
        <f t="shared" si="62"/>
        <v>金</v>
      </c>
      <c r="S359" s="225"/>
      <c r="T359" s="227"/>
      <c r="U359" s="197"/>
      <c r="V359" s="225"/>
      <c r="W359" s="225"/>
      <c r="X359" s="227"/>
      <c r="Y359" s="197"/>
      <c r="Z359" s="225"/>
      <c r="AA359" s="225"/>
      <c r="AB359" s="227"/>
      <c r="AC359" s="197"/>
      <c r="AD359" s="225"/>
      <c r="AE359" s="225"/>
      <c r="AF359" s="225"/>
      <c r="AG359" s="221">
        <f t="shared" si="65"/>
        <v>0</v>
      </c>
      <c r="AH359" s="221"/>
      <c r="AI359" s="226"/>
      <c r="AJ359" s="226"/>
      <c r="AK359" s="226"/>
      <c r="AL359" s="226"/>
      <c r="AM359" s="226"/>
      <c r="AN359" s="226"/>
      <c r="AO359" s="226"/>
      <c r="AP359" s="226"/>
      <c r="AQ359" s="226"/>
      <c r="AR359" s="226"/>
      <c r="AS359" s="226"/>
      <c r="AT359" s="226"/>
      <c r="AU359" s="226"/>
      <c r="AV359" s="226"/>
      <c r="AW359" s="226"/>
      <c r="AX359" s="226"/>
      <c r="BA359" s="58">
        <f t="shared" si="66"/>
        <v>46409</v>
      </c>
      <c r="BB359" s="3" t="str">
        <f t="shared" si="63"/>
        <v>金</v>
      </c>
      <c r="BC359" s="221"/>
      <c r="BD359" s="222"/>
      <c r="BE359" s="220"/>
      <c r="BF359" s="221"/>
      <c r="BG359" s="221"/>
      <c r="BH359" s="222"/>
      <c r="BI359" s="220"/>
      <c r="BJ359" s="221"/>
      <c r="BK359" s="221"/>
      <c r="BL359" s="222"/>
      <c r="BM359" s="220"/>
      <c r="BN359" s="221"/>
      <c r="BO359" s="221"/>
      <c r="BP359" s="221"/>
      <c r="BQ359" s="221">
        <f t="shared" si="67"/>
        <v>0</v>
      </c>
      <c r="BR359" s="221"/>
      <c r="BS359" s="224"/>
      <c r="BT359" s="224"/>
      <c r="BU359" s="224"/>
      <c r="BV359" s="224"/>
      <c r="BW359" s="224"/>
      <c r="BX359" s="224"/>
      <c r="BY359" s="224"/>
      <c r="BZ359" s="224"/>
      <c r="CA359" s="224"/>
      <c r="CB359" s="224"/>
      <c r="CC359" s="224"/>
      <c r="CD359" s="224"/>
      <c r="CE359" s="224"/>
      <c r="CF359" s="224"/>
      <c r="CG359" s="224"/>
      <c r="CH359" s="224"/>
    </row>
    <row r="360" spans="17:86" x14ac:dyDescent="0.45">
      <c r="Q360" s="58">
        <f t="shared" si="64"/>
        <v>46410</v>
      </c>
      <c r="R360" s="3" t="str">
        <f t="shared" si="62"/>
        <v>土</v>
      </c>
      <c r="S360" s="225"/>
      <c r="T360" s="227"/>
      <c r="U360" s="197"/>
      <c r="V360" s="225"/>
      <c r="W360" s="225"/>
      <c r="X360" s="227"/>
      <c r="Y360" s="197"/>
      <c r="Z360" s="225"/>
      <c r="AA360" s="225"/>
      <c r="AB360" s="227"/>
      <c r="AC360" s="197"/>
      <c r="AD360" s="225"/>
      <c r="AE360" s="225"/>
      <c r="AF360" s="225"/>
      <c r="AG360" s="221">
        <f t="shared" si="65"/>
        <v>0</v>
      </c>
      <c r="AH360" s="221"/>
      <c r="AI360" s="226"/>
      <c r="AJ360" s="226"/>
      <c r="AK360" s="226"/>
      <c r="AL360" s="226"/>
      <c r="AM360" s="226"/>
      <c r="AN360" s="226"/>
      <c r="AO360" s="226"/>
      <c r="AP360" s="226"/>
      <c r="AQ360" s="226"/>
      <c r="AR360" s="226"/>
      <c r="AS360" s="226"/>
      <c r="AT360" s="226"/>
      <c r="AU360" s="226"/>
      <c r="AV360" s="226"/>
      <c r="AW360" s="226"/>
      <c r="AX360" s="226"/>
      <c r="BA360" s="58">
        <f t="shared" si="66"/>
        <v>46410</v>
      </c>
      <c r="BB360" s="3" t="str">
        <f t="shared" si="63"/>
        <v>土</v>
      </c>
      <c r="BC360" s="221"/>
      <c r="BD360" s="222"/>
      <c r="BE360" s="220"/>
      <c r="BF360" s="221"/>
      <c r="BG360" s="221"/>
      <c r="BH360" s="222"/>
      <c r="BI360" s="220"/>
      <c r="BJ360" s="221"/>
      <c r="BK360" s="221"/>
      <c r="BL360" s="222"/>
      <c r="BM360" s="220"/>
      <c r="BN360" s="221"/>
      <c r="BO360" s="221"/>
      <c r="BP360" s="221"/>
      <c r="BQ360" s="221">
        <f t="shared" si="67"/>
        <v>0</v>
      </c>
      <c r="BR360" s="221"/>
      <c r="BS360" s="224"/>
      <c r="BT360" s="224"/>
      <c r="BU360" s="224"/>
      <c r="BV360" s="224"/>
      <c r="BW360" s="224"/>
      <c r="BX360" s="224"/>
      <c r="BY360" s="224"/>
      <c r="BZ360" s="224"/>
      <c r="CA360" s="224"/>
      <c r="CB360" s="224"/>
      <c r="CC360" s="224"/>
      <c r="CD360" s="224"/>
      <c r="CE360" s="224"/>
      <c r="CF360" s="224"/>
      <c r="CG360" s="224"/>
      <c r="CH360" s="224"/>
    </row>
    <row r="361" spans="17:86" x14ac:dyDescent="0.45">
      <c r="Q361" s="58">
        <f t="shared" si="64"/>
        <v>46411</v>
      </c>
      <c r="R361" s="3" t="str">
        <f t="shared" si="62"/>
        <v>日</v>
      </c>
      <c r="S361" s="225"/>
      <c r="T361" s="227"/>
      <c r="U361" s="197"/>
      <c r="V361" s="225"/>
      <c r="W361" s="225"/>
      <c r="X361" s="227"/>
      <c r="Y361" s="197"/>
      <c r="Z361" s="225"/>
      <c r="AA361" s="225"/>
      <c r="AB361" s="227"/>
      <c r="AC361" s="197"/>
      <c r="AD361" s="225"/>
      <c r="AE361" s="225"/>
      <c r="AF361" s="225"/>
      <c r="AG361" s="221">
        <f t="shared" si="65"/>
        <v>0</v>
      </c>
      <c r="AH361" s="221"/>
      <c r="AI361" s="226"/>
      <c r="AJ361" s="226"/>
      <c r="AK361" s="226"/>
      <c r="AL361" s="226"/>
      <c r="AM361" s="226"/>
      <c r="AN361" s="226"/>
      <c r="AO361" s="226"/>
      <c r="AP361" s="226"/>
      <c r="AQ361" s="226"/>
      <c r="AR361" s="226"/>
      <c r="AS361" s="226"/>
      <c r="AT361" s="226"/>
      <c r="AU361" s="226"/>
      <c r="AV361" s="226"/>
      <c r="AW361" s="226"/>
      <c r="AX361" s="226"/>
      <c r="BA361" s="58">
        <f t="shared" si="66"/>
        <v>46411</v>
      </c>
      <c r="BB361" s="3" t="str">
        <f t="shared" si="63"/>
        <v>日</v>
      </c>
      <c r="BC361" s="221"/>
      <c r="BD361" s="222"/>
      <c r="BE361" s="220"/>
      <c r="BF361" s="221"/>
      <c r="BG361" s="221"/>
      <c r="BH361" s="222"/>
      <c r="BI361" s="220"/>
      <c r="BJ361" s="221"/>
      <c r="BK361" s="221"/>
      <c r="BL361" s="222"/>
      <c r="BM361" s="220"/>
      <c r="BN361" s="221"/>
      <c r="BO361" s="221"/>
      <c r="BP361" s="221"/>
      <c r="BQ361" s="221">
        <f t="shared" si="67"/>
        <v>0</v>
      </c>
      <c r="BR361" s="221"/>
      <c r="BS361" s="224"/>
      <c r="BT361" s="224"/>
      <c r="BU361" s="224"/>
      <c r="BV361" s="224"/>
      <c r="BW361" s="224"/>
      <c r="BX361" s="224"/>
      <c r="BY361" s="224"/>
      <c r="BZ361" s="224"/>
      <c r="CA361" s="224"/>
      <c r="CB361" s="224"/>
      <c r="CC361" s="224"/>
      <c r="CD361" s="224"/>
      <c r="CE361" s="224"/>
      <c r="CF361" s="224"/>
      <c r="CG361" s="224"/>
      <c r="CH361" s="224"/>
    </row>
    <row r="362" spans="17:86" x14ac:dyDescent="0.45">
      <c r="Q362" s="58">
        <f t="shared" si="64"/>
        <v>46412</v>
      </c>
      <c r="R362" s="3" t="str">
        <f t="shared" si="62"/>
        <v>月</v>
      </c>
      <c r="S362" s="225"/>
      <c r="T362" s="227"/>
      <c r="U362" s="197"/>
      <c r="V362" s="225"/>
      <c r="W362" s="225"/>
      <c r="X362" s="227"/>
      <c r="Y362" s="197"/>
      <c r="Z362" s="225"/>
      <c r="AA362" s="225"/>
      <c r="AB362" s="227"/>
      <c r="AC362" s="197"/>
      <c r="AD362" s="225"/>
      <c r="AE362" s="225"/>
      <c r="AF362" s="225"/>
      <c r="AG362" s="221">
        <f t="shared" si="65"/>
        <v>0</v>
      </c>
      <c r="AH362" s="221"/>
      <c r="AI362" s="226"/>
      <c r="AJ362" s="226"/>
      <c r="AK362" s="226"/>
      <c r="AL362" s="226"/>
      <c r="AM362" s="226"/>
      <c r="AN362" s="226"/>
      <c r="AO362" s="226"/>
      <c r="AP362" s="226"/>
      <c r="AQ362" s="226"/>
      <c r="AR362" s="226"/>
      <c r="AS362" s="226"/>
      <c r="AT362" s="226"/>
      <c r="AU362" s="226"/>
      <c r="AV362" s="226"/>
      <c r="AW362" s="226"/>
      <c r="AX362" s="226"/>
      <c r="BA362" s="58">
        <f t="shared" si="66"/>
        <v>46412</v>
      </c>
      <c r="BB362" s="3" t="str">
        <f t="shared" si="63"/>
        <v>月</v>
      </c>
      <c r="BC362" s="221"/>
      <c r="BD362" s="222"/>
      <c r="BE362" s="220"/>
      <c r="BF362" s="221"/>
      <c r="BG362" s="221"/>
      <c r="BH362" s="222"/>
      <c r="BI362" s="220"/>
      <c r="BJ362" s="221"/>
      <c r="BK362" s="221"/>
      <c r="BL362" s="222"/>
      <c r="BM362" s="220"/>
      <c r="BN362" s="221"/>
      <c r="BO362" s="221"/>
      <c r="BP362" s="221"/>
      <c r="BQ362" s="221">
        <f t="shared" si="67"/>
        <v>0</v>
      </c>
      <c r="BR362" s="221"/>
      <c r="BS362" s="224"/>
      <c r="BT362" s="224"/>
      <c r="BU362" s="224"/>
      <c r="BV362" s="224"/>
      <c r="BW362" s="224"/>
      <c r="BX362" s="224"/>
      <c r="BY362" s="224"/>
      <c r="BZ362" s="224"/>
      <c r="CA362" s="224"/>
      <c r="CB362" s="224"/>
      <c r="CC362" s="224"/>
      <c r="CD362" s="224"/>
      <c r="CE362" s="224"/>
      <c r="CF362" s="224"/>
      <c r="CG362" s="224"/>
      <c r="CH362" s="224"/>
    </row>
    <row r="363" spans="17:86" x14ac:dyDescent="0.45">
      <c r="Q363" s="58">
        <f t="shared" si="64"/>
        <v>46413</v>
      </c>
      <c r="R363" s="3" t="str">
        <f t="shared" si="62"/>
        <v>火</v>
      </c>
      <c r="S363" s="225"/>
      <c r="T363" s="227"/>
      <c r="U363" s="197"/>
      <c r="V363" s="225"/>
      <c r="W363" s="225"/>
      <c r="X363" s="227"/>
      <c r="Y363" s="197"/>
      <c r="Z363" s="225"/>
      <c r="AA363" s="225"/>
      <c r="AB363" s="227"/>
      <c r="AC363" s="197"/>
      <c r="AD363" s="225"/>
      <c r="AE363" s="225"/>
      <c r="AF363" s="225"/>
      <c r="AG363" s="221">
        <f t="shared" si="65"/>
        <v>0</v>
      </c>
      <c r="AH363" s="221"/>
      <c r="AI363" s="226"/>
      <c r="AJ363" s="226"/>
      <c r="AK363" s="226"/>
      <c r="AL363" s="226"/>
      <c r="AM363" s="226"/>
      <c r="AN363" s="226"/>
      <c r="AO363" s="226"/>
      <c r="AP363" s="226"/>
      <c r="AQ363" s="226"/>
      <c r="AR363" s="226"/>
      <c r="AS363" s="226"/>
      <c r="AT363" s="226"/>
      <c r="AU363" s="226"/>
      <c r="AV363" s="226"/>
      <c r="AW363" s="226"/>
      <c r="AX363" s="226"/>
      <c r="BA363" s="58">
        <f t="shared" si="66"/>
        <v>46413</v>
      </c>
      <c r="BB363" s="3" t="str">
        <f t="shared" si="63"/>
        <v>火</v>
      </c>
      <c r="BC363" s="221"/>
      <c r="BD363" s="222"/>
      <c r="BE363" s="220"/>
      <c r="BF363" s="221"/>
      <c r="BG363" s="221"/>
      <c r="BH363" s="222"/>
      <c r="BI363" s="220"/>
      <c r="BJ363" s="221"/>
      <c r="BK363" s="221"/>
      <c r="BL363" s="222"/>
      <c r="BM363" s="220"/>
      <c r="BN363" s="221"/>
      <c r="BO363" s="221"/>
      <c r="BP363" s="221"/>
      <c r="BQ363" s="221">
        <f t="shared" si="67"/>
        <v>0</v>
      </c>
      <c r="BR363" s="221"/>
      <c r="BS363" s="224"/>
      <c r="BT363" s="224"/>
      <c r="BU363" s="224"/>
      <c r="BV363" s="224"/>
      <c r="BW363" s="224"/>
      <c r="BX363" s="224"/>
      <c r="BY363" s="224"/>
      <c r="BZ363" s="224"/>
      <c r="CA363" s="224"/>
      <c r="CB363" s="224"/>
      <c r="CC363" s="224"/>
      <c r="CD363" s="224"/>
      <c r="CE363" s="224"/>
      <c r="CF363" s="224"/>
      <c r="CG363" s="224"/>
      <c r="CH363" s="224"/>
    </row>
    <row r="364" spans="17:86" x14ac:dyDescent="0.45">
      <c r="Q364" s="58">
        <f t="shared" si="64"/>
        <v>46414</v>
      </c>
      <c r="R364" s="3" t="str">
        <f t="shared" si="62"/>
        <v>水</v>
      </c>
      <c r="S364" s="225"/>
      <c r="T364" s="227"/>
      <c r="U364" s="197"/>
      <c r="V364" s="225"/>
      <c r="W364" s="225"/>
      <c r="X364" s="227"/>
      <c r="Y364" s="197"/>
      <c r="Z364" s="225"/>
      <c r="AA364" s="225"/>
      <c r="AB364" s="227"/>
      <c r="AC364" s="197"/>
      <c r="AD364" s="225"/>
      <c r="AE364" s="225"/>
      <c r="AF364" s="225"/>
      <c r="AG364" s="221">
        <f t="shared" si="65"/>
        <v>0</v>
      </c>
      <c r="AH364" s="221"/>
      <c r="AI364" s="226"/>
      <c r="AJ364" s="226"/>
      <c r="AK364" s="226"/>
      <c r="AL364" s="226"/>
      <c r="AM364" s="226"/>
      <c r="AN364" s="226"/>
      <c r="AO364" s="226"/>
      <c r="AP364" s="226"/>
      <c r="AQ364" s="226"/>
      <c r="AR364" s="226"/>
      <c r="AS364" s="226"/>
      <c r="AT364" s="226"/>
      <c r="AU364" s="226"/>
      <c r="AV364" s="226"/>
      <c r="AW364" s="226"/>
      <c r="AX364" s="226"/>
      <c r="BA364" s="58">
        <f t="shared" si="66"/>
        <v>46414</v>
      </c>
      <c r="BB364" s="3" t="str">
        <f t="shared" si="63"/>
        <v>水</v>
      </c>
      <c r="BC364" s="221"/>
      <c r="BD364" s="222"/>
      <c r="BE364" s="220"/>
      <c r="BF364" s="221"/>
      <c r="BG364" s="221"/>
      <c r="BH364" s="222"/>
      <c r="BI364" s="220"/>
      <c r="BJ364" s="221"/>
      <c r="BK364" s="221"/>
      <c r="BL364" s="222"/>
      <c r="BM364" s="220"/>
      <c r="BN364" s="221"/>
      <c r="BO364" s="221"/>
      <c r="BP364" s="221"/>
      <c r="BQ364" s="221">
        <f t="shared" si="67"/>
        <v>0</v>
      </c>
      <c r="BR364" s="221"/>
      <c r="BS364" s="224"/>
      <c r="BT364" s="224"/>
      <c r="BU364" s="224"/>
      <c r="BV364" s="224"/>
      <c r="BW364" s="224"/>
      <c r="BX364" s="224"/>
      <c r="BY364" s="224"/>
      <c r="BZ364" s="224"/>
      <c r="CA364" s="224"/>
      <c r="CB364" s="224"/>
      <c r="CC364" s="224"/>
      <c r="CD364" s="224"/>
      <c r="CE364" s="224"/>
      <c r="CF364" s="224"/>
      <c r="CG364" s="224"/>
      <c r="CH364" s="224"/>
    </row>
    <row r="365" spans="17:86" x14ac:dyDescent="0.45">
      <c r="Q365" s="58">
        <f t="shared" si="64"/>
        <v>46415</v>
      </c>
      <c r="R365" s="3" t="str">
        <f t="shared" si="62"/>
        <v>木</v>
      </c>
      <c r="S365" s="225"/>
      <c r="T365" s="227"/>
      <c r="U365" s="197"/>
      <c r="V365" s="225"/>
      <c r="W365" s="225"/>
      <c r="X365" s="227"/>
      <c r="Y365" s="197"/>
      <c r="Z365" s="225"/>
      <c r="AA365" s="225"/>
      <c r="AB365" s="227"/>
      <c r="AC365" s="197"/>
      <c r="AD365" s="225"/>
      <c r="AE365" s="225"/>
      <c r="AF365" s="225"/>
      <c r="AG365" s="221">
        <f t="shared" si="65"/>
        <v>0</v>
      </c>
      <c r="AH365" s="221"/>
      <c r="AI365" s="226"/>
      <c r="AJ365" s="226"/>
      <c r="AK365" s="226"/>
      <c r="AL365" s="226"/>
      <c r="AM365" s="226"/>
      <c r="AN365" s="226"/>
      <c r="AO365" s="226"/>
      <c r="AP365" s="226"/>
      <c r="AQ365" s="226"/>
      <c r="AR365" s="226"/>
      <c r="AS365" s="226"/>
      <c r="AT365" s="226"/>
      <c r="AU365" s="226"/>
      <c r="AV365" s="226"/>
      <c r="AW365" s="226"/>
      <c r="AX365" s="226"/>
      <c r="BA365" s="58">
        <f t="shared" si="66"/>
        <v>46415</v>
      </c>
      <c r="BB365" s="3" t="str">
        <f t="shared" si="63"/>
        <v>木</v>
      </c>
      <c r="BC365" s="221"/>
      <c r="BD365" s="222"/>
      <c r="BE365" s="220"/>
      <c r="BF365" s="221"/>
      <c r="BG365" s="221"/>
      <c r="BH365" s="222"/>
      <c r="BI365" s="220"/>
      <c r="BJ365" s="221"/>
      <c r="BK365" s="221"/>
      <c r="BL365" s="222"/>
      <c r="BM365" s="220"/>
      <c r="BN365" s="221"/>
      <c r="BO365" s="221"/>
      <c r="BP365" s="221"/>
      <c r="BQ365" s="221">
        <f t="shared" si="67"/>
        <v>0</v>
      </c>
      <c r="BR365" s="221"/>
      <c r="BS365" s="224"/>
      <c r="BT365" s="224"/>
      <c r="BU365" s="224"/>
      <c r="BV365" s="224"/>
      <c r="BW365" s="224"/>
      <c r="BX365" s="224"/>
      <c r="BY365" s="224"/>
      <c r="BZ365" s="224"/>
      <c r="CA365" s="224"/>
      <c r="CB365" s="224"/>
      <c r="CC365" s="224"/>
      <c r="CD365" s="224"/>
      <c r="CE365" s="224"/>
      <c r="CF365" s="224"/>
      <c r="CG365" s="224"/>
      <c r="CH365" s="224"/>
    </row>
    <row r="366" spans="17:86" x14ac:dyDescent="0.45">
      <c r="Q366" s="58">
        <f t="shared" si="64"/>
        <v>46416</v>
      </c>
      <c r="R366" s="3" t="str">
        <f t="shared" si="62"/>
        <v>金</v>
      </c>
      <c r="S366" s="225"/>
      <c r="T366" s="227"/>
      <c r="U366" s="197"/>
      <c r="V366" s="225"/>
      <c r="W366" s="225"/>
      <c r="X366" s="227"/>
      <c r="Y366" s="197"/>
      <c r="Z366" s="225"/>
      <c r="AA366" s="225"/>
      <c r="AB366" s="227"/>
      <c r="AC366" s="197"/>
      <c r="AD366" s="225"/>
      <c r="AE366" s="225"/>
      <c r="AF366" s="225"/>
      <c r="AG366" s="221">
        <f t="shared" si="65"/>
        <v>0</v>
      </c>
      <c r="AH366" s="221"/>
      <c r="AI366" s="226"/>
      <c r="AJ366" s="226"/>
      <c r="AK366" s="226"/>
      <c r="AL366" s="226"/>
      <c r="AM366" s="226"/>
      <c r="AN366" s="226"/>
      <c r="AO366" s="226"/>
      <c r="AP366" s="226"/>
      <c r="AQ366" s="226"/>
      <c r="AR366" s="226"/>
      <c r="AS366" s="226"/>
      <c r="AT366" s="226"/>
      <c r="AU366" s="226"/>
      <c r="AV366" s="226"/>
      <c r="AW366" s="226"/>
      <c r="AX366" s="226"/>
      <c r="BA366" s="58">
        <f t="shared" si="66"/>
        <v>46416</v>
      </c>
      <c r="BB366" s="3" t="str">
        <f t="shared" si="63"/>
        <v>金</v>
      </c>
      <c r="BC366" s="221"/>
      <c r="BD366" s="222"/>
      <c r="BE366" s="220"/>
      <c r="BF366" s="221"/>
      <c r="BG366" s="221"/>
      <c r="BH366" s="222"/>
      <c r="BI366" s="220"/>
      <c r="BJ366" s="221"/>
      <c r="BK366" s="221"/>
      <c r="BL366" s="222"/>
      <c r="BM366" s="220"/>
      <c r="BN366" s="221"/>
      <c r="BO366" s="221"/>
      <c r="BP366" s="221"/>
      <c r="BQ366" s="221">
        <f t="shared" si="67"/>
        <v>0</v>
      </c>
      <c r="BR366" s="221"/>
      <c r="BS366" s="224"/>
      <c r="BT366" s="224"/>
      <c r="BU366" s="224"/>
      <c r="BV366" s="224"/>
      <c r="BW366" s="224"/>
      <c r="BX366" s="224"/>
      <c r="BY366" s="224"/>
      <c r="BZ366" s="224"/>
      <c r="CA366" s="224"/>
      <c r="CB366" s="224"/>
      <c r="CC366" s="224"/>
      <c r="CD366" s="224"/>
      <c r="CE366" s="224"/>
      <c r="CF366" s="224"/>
      <c r="CG366" s="224"/>
      <c r="CH366" s="224"/>
    </row>
    <row r="367" spans="17:86" x14ac:dyDescent="0.45">
      <c r="Q367" s="58">
        <f t="shared" si="64"/>
        <v>46417</v>
      </c>
      <c r="R367" s="3" t="str">
        <f t="shared" si="62"/>
        <v>土</v>
      </c>
      <c r="S367" s="225"/>
      <c r="T367" s="227"/>
      <c r="U367" s="197"/>
      <c r="V367" s="225"/>
      <c r="W367" s="225"/>
      <c r="X367" s="227"/>
      <c r="Y367" s="197"/>
      <c r="Z367" s="225"/>
      <c r="AA367" s="225"/>
      <c r="AB367" s="227"/>
      <c r="AC367" s="197"/>
      <c r="AD367" s="225"/>
      <c r="AE367" s="225"/>
      <c r="AF367" s="225"/>
      <c r="AG367" s="221">
        <f t="shared" si="65"/>
        <v>0</v>
      </c>
      <c r="AH367" s="221"/>
      <c r="AI367" s="226"/>
      <c r="AJ367" s="226"/>
      <c r="AK367" s="226"/>
      <c r="AL367" s="226"/>
      <c r="AM367" s="226"/>
      <c r="AN367" s="226"/>
      <c r="AO367" s="226"/>
      <c r="AP367" s="226"/>
      <c r="AQ367" s="226"/>
      <c r="AR367" s="226"/>
      <c r="AS367" s="226"/>
      <c r="AT367" s="226"/>
      <c r="AU367" s="226"/>
      <c r="AV367" s="226"/>
      <c r="AW367" s="226"/>
      <c r="AX367" s="226"/>
      <c r="BA367" s="58">
        <f t="shared" si="66"/>
        <v>46417</v>
      </c>
      <c r="BB367" s="3" t="str">
        <f t="shared" si="63"/>
        <v>土</v>
      </c>
      <c r="BC367" s="221"/>
      <c r="BD367" s="222"/>
      <c r="BE367" s="220"/>
      <c r="BF367" s="221"/>
      <c r="BG367" s="221"/>
      <c r="BH367" s="222"/>
      <c r="BI367" s="220"/>
      <c r="BJ367" s="221"/>
      <c r="BK367" s="221"/>
      <c r="BL367" s="222"/>
      <c r="BM367" s="220"/>
      <c r="BN367" s="221"/>
      <c r="BO367" s="221"/>
      <c r="BP367" s="221"/>
      <c r="BQ367" s="221">
        <f t="shared" si="67"/>
        <v>0</v>
      </c>
      <c r="BR367" s="221"/>
      <c r="BS367" s="224"/>
      <c r="BT367" s="224"/>
      <c r="BU367" s="224"/>
      <c r="BV367" s="224"/>
      <c r="BW367" s="224"/>
      <c r="BX367" s="224"/>
      <c r="BY367" s="224"/>
      <c r="BZ367" s="224"/>
      <c r="CA367" s="224"/>
      <c r="CB367" s="224"/>
      <c r="CC367" s="224"/>
      <c r="CD367" s="224"/>
      <c r="CE367" s="224"/>
      <c r="CF367" s="224"/>
      <c r="CG367" s="224"/>
      <c r="CH367" s="224"/>
    </row>
    <row r="368" spans="17:86" x14ac:dyDescent="0.45">
      <c r="Q368" s="58">
        <f t="shared" si="64"/>
        <v>46418</v>
      </c>
      <c r="R368" s="3" t="str">
        <f t="shared" si="62"/>
        <v>日</v>
      </c>
      <c r="S368" s="225"/>
      <c r="T368" s="227"/>
      <c r="U368" s="197"/>
      <c r="V368" s="225"/>
      <c r="W368" s="225"/>
      <c r="X368" s="227"/>
      <c r="Y368" s="197"/>
      <c r="Z368" s="225"/>
      <c r="AA368" s="225"/>
      <c r="AB368" s="227"/>
      <c r="AC368" s="197"/>
      <c r="AD368" s="225"/>
      <c r="AE368" s="225"/>
      <c r="AF368" s="225"/>
      <c r="AG368" s="221">
        <f t="shared" si="65"/>
        <v>0</v>
      </c>
      <c r="AH368" s="221"/>
      <c r="AI368" s="226"/>
      <c r="AJ368" s="226"/>
      <c r="AK368" s="226"/>
      <c r="AL368" s="226"/>
      <c r="AM368" s="226"/>
      <c r="AN368" s="226"/>
      <c r="AO368" s="226"/>
      <c r="AP368" s="226"/>
      <c r="AQ368" s="226"/>
      <c r="AR368" s="226"/>
      <c r="AS368" s="226"/>
      <c r="AT368" s="226"/>
      <c r="AU368" s="226"/>
      <c r="AV368" s="226"/>
      <c r="AW368" s="226"/>
      <c r="AX368" s="226"/>
      <c r="BA368" s="58">
        <f t="shared" si="66"/>
        <v>46418</v>
      </c>
      <c r="BB368" s="3" t="str">
        <f t="shared" si="63"/>
        <v>日</v>
      </c>
      <c r="BC368" s="221"/>
      <c r="BD368" s="222"/>
      <c r="BE368" s="220"/>
      <c r="BF368" s="221"/>
      <c r="BG368" s="221"/>
      <c r="BH368" s="222"/>
      <c r="BI368" s="220"/>
      <c r="BJ368" s="221"/>
      <c r="BK368" s="221"/>
      <c r="BL368" s="222"/>
      <c r="BM368" s="220"/>
      <c r="BN368" s="221"/>
      <c r="BO368" s="221"/>
      <c r="BP368" s="221"/>
      <c r="BQ368" s="221">
        <f t="shared" si="67"/>
        <v>0</v>
      </c>
      <c r="BR368" s="221"/>
      <c r="BS368" s="224"/>
      <c r="BT368" s="224"/>
      <c r="BU368" s="224"/>
      <c r="BV368" s="224"/>
      <c r="BW368" s="224"/>
      <c r="BX368" s="224"/>
      <c r="BY368" s="224"/>
      <c r="BZ368" s="224"/>
      <c r="CA368" s="224"/>
      <c r="CB368" s="224"/>
      <c r="CC368" s="224"/>
      <c r="CD368" s="224"/>
      <c r="CE368" s="224"/>
      <c r="CF368" s="224"/>
      <c r="CG368" s="224"/>
      <c r="CH368" s="224"/>
    </row>
    <row r="369" spans="17:86" x14ac:dyDescent="0.45">
      <c r="AE369" s="219" t="s">
        <v>14</v>
      </c>
      <c r="AF369" s="219"/>
      <c r="AG369" s="229">
        <f>SUM(AG338:AH368)</f>
        <v>0</v>
      </c>
      <c r="AH369" s="229"/>
      <c r="BO369" s="219" t="s">
        <v>14</v>
      </c>
      <c r="BP369" s="219"/>
      <c r="BQ369" s="229">
        <f>SUM(BQ339:BR368)</f>
        <v>0</v>
      </c>
      <c r="BR369" s="229"/>
    </row>
    <row r="370" spans="17:86" ht="6.75" customHeight="1" x14ac:dyDescent="0.45"/>
    <row r="371" spans="17:86" x14ac:dyDescent="0.45">
      <c r="Q371" s="60"/>
      <c r="R371" s="61"/>
      <c r="S371" s="61"/>
      <c r="T371" s="61"/>
      <c r="U371" s="61"/>
      <c r="V371" s="61"/>
      <c r="W371" s="61"/>
      <c r="X371" s="61"/>
      <c r="Y371" s="61"/>
      <c r="Z371" s="61"/>
      <c r="AA371" s="61"/>
      <c r="AB371" s="61"/>
      <c r="AC371" s="207">
        <v>2027</v>
      </c>
      <c r="AD371" s="207"/>
      <c r="AE371" s="207"/>
      <c r="AF371" s="61" t="s">
        <v>72</v>
      </c>
      <c r="AG371" s="207">
        <v>2</v>
      </c>
      <c r="AH371" s="207"/>
      <c r="AI371" s="61" t="s">
        <v>73</v>
      </c>
      <c r="AJ371" s="61"/>
      <c r="AK371" s="61"/>
      <c r="AL371" s="61"/>
      <c r="AM371" s="61"/>
      <c r="AN371" s="61"/>
      <c r="AO371" s="61"/>
      <c r="AP371" s="61"/>
      <c r="AQ371" s="61"/>
      <c r="AR371" s="61"/>
      <c r="AS371" s="61"/>
      <c r="AT371" s="61"/>
      <c r="AU371" s="61"/>
      <c r="AV371" s="61"/>
      <c r="AW371" s="61"/>
      <c r="AX371" s="62"/>
      <c r="BA371" s="60"/>
      <c r="BB371" s="61"/>
      <c r="BC371" s="61"/>
      <c r="BD371" s="61"/>
      <c r="BE371" s="61"/>
      <c r="BF371" s="61"/>
      <c r="BG371" s="61"/>
      <c r="BH371" s="61"/>
      <c r="BI371" s="61"/>
      <c r="BJ371" s="61"/>
      <c r="BK371" s="61"/>
      <c r="BL371" s="61"/>
      <c r="BM371" s="207">
        <f>AC371</f>
        <v>2027</v>
      </c>
      <c r="BN371" s="207"/>
      <c r="BO371" s="207"/>
      <c r="BP371" s="61" t="s">
        <v>72</v>
      </c>
      <c r="BQ371" s="208">
        <f>AG371</f>
        <v>2</v>
      </c>
      <c r="BR371" s="208"/>
      <c r="BS371" s="61" t="s">
        <v>73</v>
      </c>
      <c r="BT371" s="61"/>
      <c r="BU371" s="61"/>
      <c r="BV371" s="61"/>
      <c r="BW371" s="61"/>
      <c r="BX371" s="61"/>
      <c r="BY371" s="61"/>
      <c r="BZ371" s="61"/>
      <c r="CA371" s="61"/>
      <c r="CB371" s="61"/>
      <c r="CC371" s="61"/>
      <c r="CD371" s="61"/>
      <c r="CE371" s="61"/>
      <c r="CF371" s="61"/>
      <c r="CG371" s="61"/>
      <c r="CH371" s="62"/>
    </row>
    <row r="372" spans="17:86" ht="18.75" customHeight="1" x14ac:dyDescent="0.45">
      <c r="Q372" s="215" t="s">
        <v>5</v>
      </c>
      <c r="R372" s="217" t="s">
        <v>6</v>
      </c>
      <c r="S372" s="215" t="s">
        <v>9</v>
      </c>
      <c r="T372" s="216"/>
      <c r="U372" s="216"/>
      <c r="V372" s="216"/>
      <c r="W372" s="216"/>
      <c r="X372" s="216"/>
      <c r="Y372" s="216"/>
      <c r="Z372" s="216"/>
      <c r="AA372" s="216"/>
      <c r="AB372" s="216"/>
      <c r="AC372" s="216"/>
      <c r="AD372" s="216"/>
      <c r="AE372" s="218" t="s">
        <v>10</v>
      </c>
      <c r="AF372" s="218"/>
      <c r="AG372" s="218" t="s">
        <v>11</v>
      </c>
      <c r="AH372" s="214"/>
      <c r="AI372" s="219" t="s">
        <v>12</v>
      </c>
      <c r="AJ372" s="219"/>
      <c r="AK372" s="219"/>
      <c r="AL372" s="219"/>
      <c r="AM372" s="219"/>
      <c r="AN372" s="219"/>
      <c r="AO372" s="219"/>
      <c r="AP372" s="219"/>
      <c r="AQ372" s="219"/>
      <c r="AR372" s="219"/>
      <c r="AS372" s="219"/>
      <c r="AT372" s="219"/>
      <c r="AU372" s="219"/>
      <c r="AV372" s="219"/>
      <c r="AW372" s="219"/>
      <c r="AX372" s="219"/>
      <c r="BA372" s="215" t="s">
        <v>5</v>
      </c>
      <c r="BB372" s="217" t="s">
        <v>6</v>
      </c>
      <c r="BC372" s="215" t="s">
        <v>9</v>
      </c>
      <c r="BD372" s="216"/>
      <c r="BE372" s="216"/>
      <c r="BF372" s="216"/>
      <c r="BG372" s="216"/>
      <c r="BH372" s="216"/>
      <c r="BI372" s="216"/>
      <c r="BJ372" s="216"/>
      <c r="BK372" s="216"/>
      <c r="BL372" s="216"/>
      <c r="BM372" s="216"/>
      <c r="BN372" s="216"/>
      <c r="BO372" s="218" t="s">
        <v>10</v>
      </c>
      <c r="BP372" s="218"/>
      <c r="BQ372" s="218" t="s">
        <v>11</v>
      </c>
      <c r="BR372" s="214"/>
      <c r="BS372" s="219" t="s">
        <v>12</v>
      </c>
      <c r="BT372" s="219"/>
      <c r="BU372" s="219"/>
      <c r="BV372" s="219"/>
      <c r="BW372" s="219"/>
      <c r="BX372" s="219"/>
      <c r="BY372" s="219"/>
      <c r="BZ372" s="219"/>
      <c r="CA372" s="219"/>
      <c r="CB372" s="219"/>
      <c r="CC372" s="219"/>
      <c r="CD372" s="219"/>
      <c r="CE372" s="219"/>
      <c r="CF372" s="219"/>
      <c r="CG372" s="219"/>
      <c r="CH372" s="219"/>
    </row>
    <row r="373" spans="17:86" x14ac:dyDescent="0.45">
      <c r="Q373" s="216"/>
      <c r="R373" s="216"/>
      <c r="S373" s="211" t="s">
        <v>7</v>
      </c>
      <c r="T373" s="212"/>
      <c r="U373" s="213" t="s">
        <v>8</v>
      </c>
      <c r="V373" s="214"/>
      <c r="W373" s="211" t="s">
        <v>7</v>
      </c>
      <c r="X373" s="212"/>
      <c r="Y373" s="213" t="s">
        <v>8</v>
      </c>
      <c r="Z373" s="214"/>
      <c r="AA373" s="211" t="s">
        <v>7</v>
      </c>
      <c r="AB373" s="212"/>
      <c r="AC373" s="213" t="s">
        <v>8</v>
      </c>
      <c r="AD373" s="214"/>
      <c r="AE373" s="218"/>
      <c r="AF373" s="218"/>
      <c r="AG373" s="214"/>
      <c r="AH373" s="214"/>
      <c r="AI373" s="219"/>
      <c r="AJ373" s="219"/>
      <c r="AK373" s="219"/>
      <c r="AL373" s="219"/>
      <c r="AM373" s="219"/>
      <c r="AN373" s="219"/>
      <c r="AO373" s="219"/>
      <c r="AP373" s="219"/>
      <c r="AQ373" s="219"/>
      <c r="AR373" s="219"/>
      <c r="AS373" s="219"/>
      <c r="AT373" s="219"/>
      <c r="AU373" s="219"/>
      <c r="AV373" s="219"/>
      <c r="AW373" s="219"/>
      <c r="AX373" s="219"/>
      <c r="BA373" s="216"/>
      <c r="BB373" s="216"/>
      <c r="BC373" s="211" t="s">
        <v>7</v>
      </c>
      <c r="BD373" s="212"/>
      <c r="BE373" s="213" t="s">
        <v>8</v>
      </c>
      <c r="BF373" s="214"/>
      <c r="BG373" s="211" t="s">
        <v>7</v>
      </c>
      <c r="BH373" s="212"/>
      <c r="BI373" s="213" t="s">
        <v>8</v>
      </c>
      <c r="BJ373" s="214"/>
      <c r="BK373" s="211" t="s">
        <v>7</v>
      </c>
      <c r="BL373" s="212"/>
      <c r="BM373" s="213" t="s">
        <v>8</v>
      </c>
      <c r="BN373" s="214"/>
      <c r="BO373" s="218"/>
      <c r="BP373" s="218"/>
      <c r="BQ373" s="214"/>
      <c r="BR373" s="214"/>
      <c r="BS373" s="219"/>
      <c r="BT373" s="219"/>
      <c r="BU373" s="219"/>
      <c r="BV373" s="219"/>
      <c r="BW373" s="219"/>
      <c r="BX373" s="219"/>
      <c r="BY373" s="219"/>
      <c r="BZ373" s="219"/>
      <c r="CA373" s="219"/>
      <c r="CB373" s="219"/>
      <c r="CC373" s="219"/>
      <c r="CD373" s="219"/>
      <c r="CE373" s="219"/>
      <c r="CF373" s="219"/>
      <c r="CG373" s="219"/>
      <c r="CH373" s="219"/>
    </row>
    <row r="374" spans="17:86" x14ac:dyDescent="0.45">
      <c r="Q374" s="58">
        <f>IF(DAY(DATE($AC$371,$AG$371,ROW()-373))=ROW()-373,DATE($AC$371,$AG$371,ROW()-373),"")</f>
        <v>46419</v>
      </c>
      <c r="R374" s="3" t="str">
        <f t="shared" ref="R374:R404" si="68">TEXT(Q374,"aaa")</f>
        <v>月</v>
      </c>
      <c r="S374" s="225"/>
      <c r="T374" s="227"/>
      <c r="U374" s="197"/>
      <c r="V374" s="225"/>
      <c r="W374" s="225"/>
      <c r="X374" s="227"/>
      <c r="Y374" s="197"/>
      <c r="Z374" s="225"/>
      <c r="AA374" s="225"/>
      <c r="AB374" s="227"/>
      <c r="AC374" s="228"/>
      <c r="AD374" s="225"/>
      <c r="AE374" s="225"/>
      <c r="AF374" s="225"/>
      <c r="AG374" s="221">
        <f>(U374-S374)+(Y374-W374)+(AC374-AA374)-AE374</f>
        <v>0</v>
      </c>
      <c r="AH374" s="221"/>
      <c r="AI374" s="226"/>
      <c r="AJ374" s="226"/>
      <c r="AK374" s="226"/>
      <c r="AL374" s="226"/>
      <c r="AM374" s="226"/>
      <c r="AN374" s="226"/>
      <c r="AO374" s="226"/>
      <c r="AP374" s="226"/>
      <c r="AQ374" s="226"/>
      <c r="AR374" s="226"/>
      <c r="AS374" s="226"/>
      <c r="AT374" s="226"/>
      <c r="AU374" s="226"/>
      <c r="AV374" s="226"/>
      <c r="AW374" s="226"/>
      <c r="AX374" s="226"/>
      <c r="BA374" s="58">
        <f>IF(DAY(DATE($AC$371,$AG$371,ROW()-373))=ROW()-373,DATE($AC$371,$AG$371,ROW()-373),"")</f>
        <v>46419</v>
      </c>
      <c r="BB374" s="3" t="str">
        <f t="shared" ref="BB374:BB404" si="69">TEXT(BA374,"aaa")</f>
        <v>月</v>
      </c>
      <c r="BC374" s="221"/>
      <c r="BD374" s="222"/>
      <c r="BE374" s="220"/>
      <c r="BF374" s="221"/>
      <c r="BG374" s="221"/>
      <c r="BH374" s="222"/>
      <c r="BI374" s="220"/>
      <c r="BJ374" s="221"/>
      <c r="BK374" s="221"/>
      <c r="BL374" s="222"/>
      <c r="BM374" s="223"/>
      <c r="BN374" s="221"/>
      <c r="BO374" s="221"/>
      <c r="BP374" s="221"/>
      <c r="BQ374" s="221">
        <f>(BE374-BC374)+(BI374-BG374)+(BM374-BK374)-BO374</f>
        <v>0</v>
      </c>
      <c r="BR374" s="221"/>
      <c r="BS374" s="224"/>
      <c r="BT374" s="224"/>
      <c r="BU374" s="224"/>
      <c r="BV374" s="224"/>
      <c r="BW374" s="224"/>
      <c r="BX374" s="224"/>
      <c r="BY374" s="224"/>
      <c r="BZ374" s="224"/>
      <c r="CA374" s="224"/>
      <c r="CB374" s="224"/>
      <c r="CC374" s="224"/>
      <c r="CD374" s="224"/>
      <c r="CE374" s="224"/>
      <c r="CF374" s="224"/>
      <c r="CG374" s="224"/>
      <c r="CH374" s="224"/>
    </row>
    <row r="375" spans="17:86" x14ac:dyDescent="0.45">
      <c r="Q375" s="58">
        <f t="shared" ref="Q375:Q404" si="70">IF(DAY(DATE($AC$371,$AG$371,ROW()-373))=ROW()-373,DATE($AC$371,$AG$371,ROW()-373),"")</f>
        <v>46420</v>
      </c>
      <c r="R375" s="3" t="str">
        <f t="shared" si="68"/>
        <v>火</v>
      </c>
      <c r="S375" s="225"/>
      <c r="T375" s="227"/>
      <c r="U375" s="197"/>
      <c r="V375" s="225"/>
      <c r="W375" s="225"/>
      <c r="X375" s="227"/>
      <c r="Y375" s="197"/>
      <c r="Z375" s="225"/>
      <c r="AA375" s="225"/>
      <c r="AB375" s="227"/>
      <c r="AC375" s="197"/>
      <c r="AD375" s="225"/>
      <c r="AE375" s="225"/>
      <c r="AF375" s="225"/>
      <c r="AG375" s="221">
        <f t="shared" ref="AG375:AG401" si="71">(U375-S375)+(Y375-W375)+(AC375-AA375)-AE375</f>
        <v>0</v>
      </c>
      <c r="AH375" s="221"/>
      <c r="AI375" s="226"/>
      <c r="AJ375" s="226"/>
      <c r="AK375" s="226"/>
      <c r="AL375" s="226"/>
      <c r="AM375" s="226"/>
      <c r="AN375" s="226"/>
      <c r="AO375" s="226"/>
      <c r="AP375" s="226"/>
      <c r="AQ375" s="226"/>
      <c r="AR375" s="226"/>
      <c r="AS375" s="226"/>
      <c r="AT375" s="226"/>
      <c r="AU375" s="226"/>
      <c r="AV375" s="226"/>
      <c r="AW375" s="226"/>
      <c r="AX375" s="226"/>
      <c r="BA375" s="58">
        <f t="shared" ref="BA375:BA404" si="72">IF(DAY(DATE($AC$371,$AG$371,ROW()-373))=ROW()-373,DATE($AC$371,$AG$371,ROW()-373),"")</f>
        <v>46420</v>
      </c>
      <c r="BB375" s="3" t="str">
        <f t="shared" si="69"/>
        <v>火</v>
      </c>
      <c r="BC375" s="221"/>
      <c r="BD375" s="222"/>
      <c r="BE375" s="220"/>
      <c r="BF375" s="221"/>
      <c r="BG375" s="221"/>
      <c r="BH375" s="222"/>
      <c r="BI375" s="220"/>
      <c r="BJ375" s="221"/>
      <c r="BK375" s="221"/>
      <c r="BL375" s="222"/>
      <c r="BM375" s="220"/>
      <c r="BN375" s="221"/>
      <c r="BO375" s="221"/>
      <c r="BP375" s="221"/>
      <c r="BQ375" s="221">
        <f t="shared" ref="BQ375:BQ401" si="73">(BE375-BC375)+(BI375-BG375)+(BM375-BK375)-BO375</f>
        <v>0</v>
      </c>
      <c r="BR375" s="221"/>
      <c r="BS375" s="224"/>
      <c r="BT375" s="224"/>
      <c r="BU375" s="224"/>
      <c r="BV375" s="224"/>
      <c r="BW375" s="224"/>
      <c r="BX375" s="224"/>
      <c r="BY375" s="224"/>
      <c r="BZ375" s="224"/>
      <c r="CA375" s="224"/>
      <c r="CB375" s="224"/>
      <c r="CC375" s="224"/>
      <c r="CD375" s="224"/>
      <c r="CE375" s="224"/>
      <c r="CF375" s="224"/>
      <c r="CG375" s="224"/>
      <c r="CH375" s="224"/>
    </row>
    <row r="376" spans="17:86" x14ac:dyDescent="0.45">
      <c r="Q376" s="58">
        <f t="shared" si="70"/>
        <v>46421</v>
      </c>
      <c r="R376" s="3" t="str">
        <f t="shared" si="68"/>
        <v>水</v>
      </c>
      <c r="S376" s="225"/>
      <c r="T376" s="227"/>
      <c r="U376" s="197"/>
      <c r="V376" s="225"/>
      <c r="W376" s="225"/>
      <c r="X376" s="227"/>
      <c r="Y376" s="197"/>
      <c r="Z376" s="225"/>
      <c r="AA376" s="225"/>
      <c r="AB376" s="227"/>
      <c r="AC376" s="197"/>
      <c r="AD376" s="225"/>
      <c r="AE376" s="225"/>
      <c r="AF376" s="225"/>
      <c r="AG376" s="221">
        <f t="shared" si="71"/>
        <v>0</v>
      </c>
      <c r="AH376" s="221"/>
      <c r="AI376" s="226"/>
      <c r="AJ376" s="226"/>
      <c r="AK376" s="226"/>
      <c r="AL376" s="226"/>
      <c r="AM376" s="226"/>
      <c r="AN376" s="226"/>
      <c r="AO376" s="226"/>
      <c r="AP376" s="226"/>
      <c r="AQ376" s="226"/>
      <c r="AR376" s="226"/>
      <c r="AS376" s="226"/>
      <c r="AT376" s="226"/>
      <c r="AU376" s="226"/>
      <c r="AV376" s="226"/>
      <c r="AW376" s="226"/>
      <c r="AX376" s="226"/>
      <c r="BA376" s="58">
        <f t="shared" si="72"/>
        <v>46421</v>
      </c>
      <c r="BB376" s="3" t="str">
        <f t="shared" si="69"/>
        <v>水</v>
      </c>
      <c r="BC376" s="221"/>
      <c r="BD376" s="222"/>
      <c r="BE376" s="220"/>
      <c r="BF376" s="221"/>
      <c r="BG376" s="221"/>
      <c r="BH376" s="222"/>
      <c r="BI376" s="220"/>
      <c r="BJ376" s="221"/>
      <c r="BK376" s="221"/>
      <c r="BL376" s="222"/>
      <c r="BM376" s="220"/>
      <c r="BN376" s="221"/>
      <c r="BO376" s="221"/>
      <c r="BP376" s="221"/>
      <c r="BQ376" s="221">
        <f t="shared" si="73"/>
        <v>0</v>
      </c>
      <c r="BR376" s="221"/>
      <c r="BS376" s="224"/>
      <c r="BT376" s="224"/>
      <c r="BU376" s="224"/>
      <c r="BV376" s="224"/>
      <c r="BW376" s="224"/>
      <c r="BX376" s="224"/>
      <c r="BY376" s="224"/>
      <c r="BZ376" s="224"/>
      <c r="CA376" s="224"/>
      <c r="CB376" s="224"/>
      <c r="CC376" s="224"/>
      <c r="CD376" s="224"/>
      <c r="CE376" s="224"/>
      <c r="CF376" s="224"/>
      <c r="CG376" s="224"/>
      <c r="CH376" s="224"/>
    </row>
    <row r="377" spans="17:86" x14ac:dyDescent="0.45">
      <c r="Q377" s="58">
        <f t="shared" si="70"/>
        <v>46422</v>
      </c>
      <c r="R377" s="3" t="str">
        <f t="shared" si="68"/>
        <v>木</v>
      </c>
      <c r="S377" s="225"/>
      <c r="T377" s="227"/>
      <c r="U377" s="197"/>
      <c r="V377" s="225"/>
      <c r="W377" s="225"/>
      <c r="X377" s="227"/>
      <c r="Y377" s="197"/>
      <c r="Z377" s="225"/>
      <c r="AA377" s="225"/>
      <c r="AB377" s="227"/>
      <c r="AC377" s="197"/>
      <c r="AD377" s="225"/>
      <c r="AE377" s="225"/>
      <c r="AF377" s="225"/>
      <c r="AG377" s="221">
        <f t="shared" si="71"/>
        <v>0</v>
      </c>
      <c r="AH377" s="221"/>
      <c r="AI377" s="226"/>
      <c r="AJ377" s="226"/>
      <c r="AK377" s="226"/>
      <c r="AL377" s="226"/>
      <c r="AM377" s="226"/>
      <c r="AN377" s="226"/>
      <c r="AO377" s="226"/>
      <c r="AP377" s="226"/>
      <c r="AQ377" s="226"/>
      <c r="AR377" s="226"/>
      <c r="AS377" s="226"/>
      <c r="AT377" s="226"/>
      <c r="AU377" s="226"/>
      <c r="AV377" s="226"/>
      <c r="AW377" s="226"/>
      <c r="AX377" s="226"/>
      <c r="BA377" s="58">
        <f t="shared" si="72"/>
        <v>46422</v>
      </c>
      <c r="BB377" s="3" t="str">
        <f t="shared" si="69"/>
        <v>木</v>
      </c>
      <c r="BC377" s="221"/>
      <c r="BD377" s="222"/>
      <c r="BE377" s="220"/>
      <c r="BF377" s="221"/>
      <c r="BG377" s="221"/>
      <c r="BH377" s="222"/>
      <c r="BI377" s="220"/>
      <c r="BJ377" s="221"/>
      <c r="BK377" s="221"/>
      <c r="BL377" s="222"/>
      <c r="BM377" s="220"/>
      <c r="BN377" s="221"/>
      <c r="BO377" s="221"/>
      <c r="BP377" s="221"/>
      <c r="BQ377" s="221">
        <f t="shared" si="73"/>
        <v>0</v>
      </c>
      <c r="BR377" s="221"/>
      <c r="BS377" s="224"/>
      <c r="BT377" s="224"/>
      <c r="BU377" s="224"/>
      <c r="BV377" s="224"/>
      <c r="BW377" s="224"/>
      <c r="BX377" s="224"/>
      <c r="BY377" s="224"/>
      <c r="BZ377" s="224"/>
      <c r="CA377" s="224"/>
      <c r="CB377" s="224"/>
      <c r="CC377" s="224"/>
      <c r="CD377" s="224"/>
      <c r="CE377" s="224"/>
      <c r="CF377" s="224"/>
      <c r="CG377" s="224"/>
      <c r="CH377" s="224"/>
    </row>
    <row r="378" spans="17:86" x14ac:dyDescent="0.45">
      <c r="Q378" s="58">
        <f t="shared" si="70"/>
        <v>46423</v>
      </c>
      <c r="R378" s="3" t="str">
        <f t="shared" si="68"/>
        <v>金</v>
      </c>
      <c r="S378" s="225"/>
      <c r="T378" s="227"/>
      <c r="U378" s="197"/>
      <c r="V378" s="225"/>
      <c r="W378" s="225"/>
      <c r="X378" s="227"/>
      <c r="Y378" s="197"/>
      <c r="Z378" s="225"/>
      <c r="AA378" s="225"/>
      <c r="AB378" s="227"/>
      <c r="AC378" s="197"/>
      <c r="AD378" s="225"/>
      <c r="AE378" s="225"/>
      <c r="AF378" s="225"/>
      <c r="AG378" s="221">
        <f t="shared" si="71"/>
        <v>0</v>
      </c>
      <c r="AH378" s="221"/>
      <c r="AI378" s="226"/>
      <c r="AJ378" s="226"/>
      <c r="AK378" s="226"/>
      <c r="AL378" s="226"/>
      <c r="AM378" s="226"/>
      <c r="AN378" s="226"/>
      <c r="AO378" s="226"/>
      <c r="AP378" s="226"/>
      <c r="AQ378" s="226"/>
      <c r="AR378" s="226"/>
      <c r="AS378" s="226"/>
      <c r="AT378" s="226"/>
      <c r="AU378" s="226"/>
      <c r="AV378" s="226"/>
      <c r="AW378" s="226"/>
      <c r="AX378" s="226"/>
      <c r="BA378" s="58">
        <f t="shared" si="72"/>
        <v>46423</v>
      </c>
      <c r="BB378" s="3" t="str">
        <f t="shared" si="69"/>
        <v>金</v>
      </c>
      <c r="BC378" s="221"/>
      <c r="BD378" s="222"/>
      <c r="BE378" s="220"/>
      <c r="BF378" s="221"/>
      <c r="BG378" s="221"/>
      <c r="BH378" s="222"/>
      <c r="BI378" s="220"/>
      <c r="BJ378" s="221"/>
      <c r="BK378" s="221"/>
      <c r="BL378" s="222"/>
      <c r="BM378" s="220"/>
      <c r="BN378" s="221"/>
      <c r="BO378" s="221"/>
      <c r="BP378" s="221"/>
      <c r="BQ378" s="221">
        <f t="shared" si="73"/>
        <v>0</v>
      </c>
      <c r="BR378" s="221"/>
      <c r="BS378" s="224"/>
      <c r="BT378" s="224"/>
      <c r="BU378" s="224"/>
      <c r="BV378" s="224"/>
      <c r="BW378" s="224"/>
      <c r="BX378" s="224"/>
      <c r="BY378" s="224"/>
      <c r="BZ378" s="224"/>
      <c r="CA378" s="224"/>
      <c r="CB378" s="224"/>
      <c r="CC378" s="224"/>
      <c r="CD378" s="224"/>
      <c r="CE378" s="224"/>
      <c r="CF378" s="224"/>
      <c r="CG378" s="224"/>
      <c r="CH378" s="224"/>
    </row>
    <row r="379" spans="17:86" x14ac:dyDescent="0.45">
      <c r="Q379" s="58">
        <f t="shared" si="70"/>
        <v>46424</v>
      </c>
      <c r="R379" s="3" t="str">
        <f t="shared" si="68"/>
        <v>土</v>
      </c>
      <c r="S379" s="225"/>
      <c r="T379" s="227"/>
      <c r="U379" s="197"/>
      <c r="V379" s="225"/>
      <c r="W379" s="225"/>
      <c r="X379" s="227"/>
      <c r="Y379" s="197"/>
      <c r="Z379" s="225"/>
      <c r="AA379" s="225"/>
      <c r="AB379" s="227"/>
      <c r="AC379" s="197"/>
      <c r="AD379" s="225"/>
      <c r="AE379" s="225"/>
      <c r="AF379" s="225"/>
      <c r="AG379" s="221">
        <f t="shared" si="71"/>
        <v>0</v>
      </c>
      <c r="AH379" s="221"/>
      <c r="AI379" s="226"/>
      <c r="AJ379" s="226"/>
      <c r="AK379" s="226"/>
      <c r="AL379" s="226"/>
      <c r="AM379" s="226"/>
      <c r="AN379" s="226"/>
      <c r="AO379" s="226"/>
      <c r="AP379" s="226"/>
      <c r="AQ379" s="226"/>
      <c r="AR379" s="226"/>
      <c r="AS379" s="226"/>
      <c r="AT379" s="226"/>
      <c r="AU379" s="226"/>
      <c r="AV379" s="226"/>
      <c r="AW379" s="226"/>
      <c r="AX379" s="226"/>
      <c r="BA379" s="58">
        <f t="shared" si="72"/>
        <v>46424</v>
      </c>
      <c r="BB379" s="3" t="str">
        <f t="shared" si="69"/>
        <v>土</v>
      </c>
      <c r="BC379" s="221"/>
      <c r="BD379" s="222"/>
      <c r="BE379" s="220"/>
      <c r="BF379" s="221"/>
      <c r="BG379" s="221"/>
      <c r="BH379" s="222"/>
      <c r="BI379" s="220"/>
      <c r="BJ379" s="221"/>
      <c r="BK379" s="221"/>
      <c r="BL379" s="222"/>
      <c r="BM379" s="220"/>
      <c r="BN379" s="221"/>
      <c r="BO379" s="221"/>
      <c r="BP379" s="221"/>
      <c r="BQ379" s="221">
        <f t="shared" si="73"/>
        <v>0</v>
      </c>
      <c r="BR379" s="221"/>
      <c r="BS379" s="224"/>
      <c r="BT379" s="224"/>
      <c r="BU379" s="224"/>
      <c r="BV379" s="224"/>
      <c r="BW379" s="224"/>
      <c r="BX379" s="224"/>
      <c r="BY379" s="224"/>
      <c r="BZ379" s="224"/>
      <c r="CA379" s="224"/>
      <c r="CB379" s="224"/>
      <c r="CC379" s="224"/>
      <c r="CD379" s="224"/>
      <c r="CE379" s="224"/>
      <c r="CF379" s="224"/>
      <c r="CG379" s="224"/>
      <c r="CH379" s="224"/>
    </row>
    <row r="380" spans="17:86" x14ac:dyDescent="0.45">
      <c r="Q380" s="58">
        <f t="shared" si="70"/>
        <v>46425</v>
      </c>
      <c r="R380" s="3" t="str">
        <f t="shared" si="68"/>
        <v>日</v>
      </c>
      <c r="S380" s="225"/>
      <c r="T380" s="227"/>
      <c r="U380" s="197"/>
      <c r="V380" s="225"/>
      <c r="W380" s="225"/>
      <c r="X380" s="227"/>
      <c r="Y380" s="197"/>
      <c r="Z380" s="225"/>
      <c r="AA380" s="225"/>
      <c r="AB380" s="227"/>
      <c r="AC380" s="197"/>
      <c r="AD380" s="225"/>
      <c r="AE380" s="225"/>
      <c r="AF380" s="225"/>
      <c r="AG380" s="221">
        <f t="shared" si="71"/>
        <v>0</v>
      </c>
      <c r="AH380" s="221"/>
      <c r="AI380" s="226"/>
      <c r="AJ380" s="226"/>
      <c r="AK380" s="226"/>
      <c r="AL380" s="226"/>
      <c r="AM380" s="226"/>
      <c r="AN380" s="226"/>
      <c r="AO380" s="226"/>
      <c r="AP380" s="226"/>
      <c r="AQ380" s="226"/>
      <c r="AR380" s="226"/>
      <c r="AS380" s="226"/>
      <c r="AT380" s="226"/>
      <c r="AU380" s="226"/>
      <c r="AV380" s="226"/>
      <c r="AW380" s="226"/>
      <c r="AX380" s="226"/>
      <c r="BA380" s="58">
        <f t="shared" si="72"/>
        <v>46425</v>
      </c>
      <c r="BB380" s="3" t="str">
        <f t="shared" si="69"/>
        <v>日</v>
      </c>
      <c r="BC380" s="221"/>
      <c r="BD380" s="222"/>
      <c r="BE380" s="220"/>
      <c r="BF380" s="221"/>
      <c r="BG380" s="221"/>
      <c r="BH380" s="222"/>
      <c r="BI380" s="220"/>
      <c r="BJ380" s="221"/>
      <c r="BK380" s="221"/>
      <c r="BL380" s="222"/>
      <c r="BM380" s="220"/>
      <c r="BN380" s="221"/>
      <c r="BO380" s="221"/>
      <c r="BP380" s="221"/>
      <c r="BQ380" s="221">
        <f t="shared" si="73"/>
        <v>0</v>
      </c>
      <c r="BR380" s="221"/>
      <c r="BS380" s="224"/>
      <c r="BT380" s="224"/>
      <c r="BU380" s="224"/>
      <c r="BV380" s="224"/>
      <c r="BW380" s="224"/>
      <c r="BX380" s="224"/>
      <c r="BY380" s="224"/>
      <c r="BZ380" s="224"/>
      <c r="CA380" s="224"/>
      <c r="CB380" s="224"/>
      <c r="CC380" s="224"/>
      <c r="CD380" s="224"/>
      <c r="CE380" s="224"/>
      <c r="CF380" s="224"/>
      <c r="CG380" s="224"/>
      <c r="CH380" s="224"/>
    </row>
    <row r="381" spans="17:86" x14ac:dyDescent="0.45">
      <c r="Q381" s="58">
        <f t="shared" si="70"/>
        <v>46426</v>
      </c>
      <c r="R381" s="3" t="str">
        <f t="shared" si="68"/>
        <v>月</v>
      </c>
      <c r="S381" s="225"/>
      <c r="T381" s="227"/>
      <c r="U381" s="197"/>
      <c r="V381" s="225"/>
      <c r="W381" s="225"/>
      <c r="X381" s="227"/>
      <c r="Y381" s="197"/>
      <c r="Z381" s="225"/>
      <c r="AA381" s="225"/>
      <c r="AB381" s="227"/>
      <c r="AC381" s="197"/>
      <c r="AD381" s="225"/>
      <c r="AE381" s="225"/>
      <c r="AF381" s="225"/>
      <c r="AG381" s="221">
        <f t="shared" si="71"/>
        <v>0</v>
      </c>
      <c r="AH381" s="221"/>
      <c r="AI381" s="226"/>
      <c r="AJ381" s="226"/>
      <c r="AK381" s="226"/>
      <c r="AL381" s="226"/>
      <c r="AM381" s="226"/>
      <c r="AN381" s="226"/>
      <c r="AO381" s="226"/>
      <c r="AP381" s="226"/>
      <c r="AQ381" s="226"/>
      <c r="AR381" s="226"/>
      <c r="AS381" s="226"/>
      <c r="AT381" s="226"/>
      <c r="AU381" s="226"/>
      <c r="AV381" s="226"/>
      <c r="AW381" s="226"/>
      <c r="AX381" s="226"/>
      <c r="BA381" s="58">
        <f t="shared" si="72"/>
        <v>46426</v>
      </c>
      <c r="BB381" s="3" t="str">
        <f t="shared" si="69"/>
        <v>月</v>
      </c>
      <c r="BC381" s="221"/>
      <c r="BD381" s="222"/>
      <c r="BE381" s="220"/>
      <c r="BF381" s="221"/>
      <c r="BG381" s="221"/>
      <c r="BH381" s="222"/>
      <c r="BI381" s="220"/>
      <c r="BJ381" s="221"/>
      <c r="BK381" s="221"/>
      <c r="BL381" s="222"/>
      <c r="BM381" s="220"/>
      <c r="BN381" s="221"/>
      <c r="BO381" s="221"/>
      <c r="BP381" s="221"/>
      <c r="BQ381" s="221">
        <f t="shared" si="73"/>
        <v>0</v>
      </c>
      <c r="BR381" s="221"/>
      <c r="BS381" s="224"/>
      <c r="BT381" s="224"/>
      <c r="BU381" s="224"/>
      <c r="BV381" s="224"/>
      <c r="BW381" s="224"/>
      <c r="BX381" s="224"/>
      <c r="BY381" s="224"/>
      <c r="BZ381" s="224"/>
      <c r="CA381" s="224"/>
      <c r="CB381" s="224"/>
      <c r="CC381" s="224"/>
      <c r="CD381" s="224"/>
      <c r="CE381" s="224"/>
      <c r="CF381" s="224"/>
      <c r="CG381" s="224"/>
      <c r="CH381" s="224"/>
    </row>
    <row r="382" spans="17:86" x14ac:dyDescent="0.45">
      <c r="Q382" s="58">
        <f t="shared" si="70"/>
        <v>46427</v>
      </c>
      <c r="R382" s="3" t="str">
        <f t="shared" si="68"/>
        <v>火</v>
      </c>
      <c r="S382" s="225"/>
      <c r="T382" s="227"/>
      <c r="U382" s="197"/>
      <c r="V382" s="225"/>
      <c r="W382" s="225"/>
      <c r="X382" s="227"/>
      <c r="Y382" s="197"/>
      <c r="Z382" s="225"/>
      <c r="AA382" s="225"/>
      <c r="AB382" s="227"/>
      <c r="AC382" s="197"/>
      <c r="AD382" s="225"/>
      <c r="AE382" s="225"/>
      <c r="AF382" s="225"/>
      <c r="AG382" s="221">
        <f t="shared" si="71"/>
        <v>0</v>
      </c>
      <c r="AH382" s="221"/>
      <c r="AI382" s="226"/>
      <c r="AJ382" s="226"/>
      <c r="AK382" s="226"/>
      <c r="AL382" s="226"/>
      <c r="AM382" s="226"/>
      <c r="AN382" s="226"/>
      <c r="AO382" s="226"/>
      <c r="AP382" s="226"/>
      <c r="AQ382" s="226"/>
      <c r="AR382" s="226"/>
      <c r="AS382" s="226"/>
      <c r="AT382" s="226"/>
      <c r="AU382" s="226"/>
      <c r="AV382" s="226"/>
      <c r="AW382" s="226"/>
      <c r="AX382" s="226"/>
      <c r="BA382" s="58">
        <f t="shared" si="72"/>
        <v>46427</v>
      </c>
      <c r="BB382" s="3" t="str">
        <f t="shared" si="69"/>
        <v>火</v>
      </c>
      <c r="BC382" s="221"/>
      <c r="BD382" s="222"/>
      <c r="BE382" s="220"/>
      <c r="BF382" s="221"/>
      <c r="BG382" s="221"/>
      <c r="BH382" s="222"/>
      <c r="BI382" s="220"/>
      <c r="BJ382" s="221"/>
      <c r="BK382" s="221"/>
      <c r="BL382" s="222"/>
      <c r="BM382" s="220"/>
      <c r="BN382" s="221"/>
      <c r="BO382" s="221"/>
      <c r="BP382" s="221"/>
      <c r="BQ382" s="221">
        <f t="shared" si="73"/>
        <v>0</v>
      </c>
      <c r="BR382" s="221"/>
      <c r="BS382" s="224"/>
      <c r="BT382" s="224"/>
      <c r="BU382" s="224"/>
      <c r="BV382" s="224"/>
      <c r="BW382" s="224"/>
      <c r="BX382" s="224"/>
      <c r="BY382" s="224"/>
      <c r="BZ382" s="224"/>
      <c r="CA382" s="224"/>
      <c r="CB382" s="224"/>
      <c r="CC382" s="224"/>
      <c r="CD382" s="224"/>
      <c r="CE382" s="224"/>
      <c r="CF382" s="224"/>
      <c r="CG382" s="224"/>
      <c r="CH382" s="224"/>
    </row>
    <row r="383" spans="17:86" x14ac:dyDescent="0.45">
      <c r="Q383" s="58">
        <f t="shared" si="70"/>
        <v>46428</v>
      </c>
      <c r="R383" s="3" t="str">
        <f t="shared" si="68"/>
        <v>水</v>
      </c>
      <c r="S383" s="225"/>
      <c r="T383" s="227"/>
      <c r="U383" s="197"/>
      <c r="V383" s="225"/>
      <c r="W383" s="225"/>
      <c r="X383" s="227"/>
      <c r="Y383" s="197"/>
      <c r="Z383" s="225"/>
      <c r="AA383" s="225"/>
      <c r="AB383" s="227"/>
      <c r="AC383" s="197"/>
      <c r="AD383" s="225"/>
      <c r="AE383" s="225"/>
      <c r="AF383" s="225"/>
      <c r="AG383" s="221">
        <f t="shared" si="71"/>
        <v>0</v>
      </c>
      <c r="AH383" s="221"/>
      <c r="AI383" s="226"/>
      <c r="AJ383" s="226"/>
      <c r="AK383" s="226"/>
      <c r="AL383" s="226"/>
      <c r="AM383" s="226"/>
      <c r="AN383" s="226"/>
      <c r="AO383" s="226"/>
      <c r="AP383" s="226"/>
      <c r="AQ383" s="226"/>
      <c r="AR383" s="226"/>
      <c r="AS383" s="226"/>
      <c r="AT383" s="226"/>
      <c r="AU383" s="226"/>
      <c r="AV383" s="226"/>
      <c r="AW383" s="226"/>
      <c r="AX383" s="226"/>
      <c r="BA383" s="58">
        <f t="shared" si="72"/>
        <v>46428</v>
      </c>
      <c r="BB383" s="3" t="str">
        <f t="shared" si="69"/>
        <v>水</v>
      </c>
      <c r="BC383" s="221"/>
      <c r="BD383" s="222"/>
      <c r="BE383" s="220"/>
      <c r="BF383" s="221"/>
      <c r="BG383" s="221"/>
      <c r="BH383" s="222"/>
      <c r="BI383" s="220"/>
      <c r="BJ383" s="221"/>
      <c r="BK383" s="221"/>
      <c r="BL383" s="222"/>
      <c r="BM383" s="220"/>
      <c r="BN383" s="221"/>
      <c r="BO383" s="221"/>
      <c r="BP383" s="221"/>
      <c r="BQ383" s="221">
        <f t="shared" si="73"/>
        <v>0</v>
      </c>
      <c r="BR383" s="221"/>
      <c r="BS383" s="224"/>
      <c r="BT383" s="224"/>
      <c r="BU383" s="224"/>
      <c r="BV383" s="224"/>
      <c r="BW383" s="224"/>
      <c r="BX383" s="224"/>
      <c r="BY383" s="224"/>
      <c r="BZ383" s="224"/>
      <c r="CA383" s="224"/>
      <c r="CB383" s="224"/>
      <c r="CC383" s="224"/>
      <c r="CD383" s="224"/>
      <c r="CE383" s="224"/>
      <c r="CF383" s="224"/>
      <c r="CG383" s="224"/>
      <c r="CH383" s="224"/>
    </row>
    <row r="384" spans="17:86" x14ac:dyDescent="0.45">
      <c r="Q384" s="58">
        <f t="shared" si="70"/>
        <v>46429</v>
      </c>
      <c r="R384" s="3" t="str">
        <f t="shared" si="68"/>
        <v>木</v>
      </c>
      <c r="S384" s="225"/>
      <c r="T384" s="227"/>
      <c r="U384" s="197"/>
      <c r="V384" s="225"/>
      <c r="W384" s="225"/>
      <c r="X384" s="227"/>
      <c r="Y384" s="197"/>
      <c r="Z384" s="225"/>
      <c r="AA384" s="225"/>
      <c r="AB384" s="227"/>
      <c r="AC384" s="197"/>
      <c r="AD384" s="225"/>
      <c r="AE384" s="225"/>
      <c r="AF384" s="225"/>
      <c r="AG384" s="221">
        <f t="shared" si="71"/>
        <v>0</v>
      </c>
      <c r="AH384" s="221"/>
      <c r="AI384" s="226"/>
      <c r="AJ384" s="226"/>
      <c r="AK384" s="226"/>
      <c r="AL384" s="226"/>
      <c r="AM384" s="226"/>
      <c r="AN384" s="226"/>
      <c r="AO384" s="226"/>
      <c r="AP384" s="226"/>
      <c r="AQ384" s="226"/>
      <c r="AR384" s="226"/>
      <c r="AS384" s="226"/>
      <c r="AT384" s="226"/>
      <c r="AU384" s="226"/>
      <c r="AV384" s="226"/>
      <c r="AW384" s="226"/>
      <c r="AX384" s="226"/>
      <c r="BA384" s="58">
        <f t="shared" si="72"/>
        <v>46429</v>
      </c>
      <c r="BB384" s="3" t="str">
        <f t="shared" si="69"/>
        <v>木</v>
      </c>
      <c r="BC384" s="221"/>
      <c r="BD384" s="222"/>
      <c r="BE384" s="220"/>
      <c r="BF384" s="221"/>
      <c r="BG384" s="221"/>
      <c r="BH384" s="222"/>
      <c r="BI384" s="220"/>
      <c r="BJ384" s="221"/>
      <c r="BK384" s="221"/>
      <c r="BL384" s="222"/>
      <c r="BM384" s="220"/>
      <c r="BN384" s="221"/>
      <c r="BO384" s="221"/>
      <c r="BP384" s="221"/>
      <c r="BQ384" s="221">
        <f t="shared" si="73"/>
        <v>0</v>
      </c>
      <c r="BR384" s="221"/>
      <c r="BS384" s="224"/>
      <c r="BT384" s="224"/>
      <c r="BU384" s="224"/>
      <c r="BV384" s="224"/>
      <c r="BW384" s="224"/>
      <c r="BX384" s="224"/>
      <c r="BY384" s="224"/>
      <c r="BZ384" s="224"/>
      <c r="CA384" s="224"/>
      <c r="CB384" s="224"/>
      <c r="CC384" s="224"/>
      <c r="CD384" s="224"/>
      <c r="CE384" s="224"/>
      <c r="CF384" s="224"/>
      <c r="CG384" s="224"/>
      <c r="CH384" s="224"/>
    </row>
    <row r="385" spans="17:86" x14ac:dyDescent="0.45">
      <c r="Q385" s="58">
        <f t="shared" si="70"/>
        <v>46430</v>
      </c>
      <c r="R385" s="3" t="str">
        <f t="shared" si="68"/>
        <v>金</v>
      </c>
      <c r="S385" s="225"/>
      <c r="T385" s="227"/>
      <c r="U385" s="197"/>
      <c r="V385" s="225"/>
      <c r="W385" s="225"/>
      <c r="X385" s="227"/>
      <c r="Y385" s="197"/>
      <c r="Z385" s="225"/>
      <c r="AA385" s="225"/>
      <c r="AB385" s="227"/>
      <c r="AC385" s="197"/>
      <c r="AD385" s="225"/>
      <c r="AE385" s="225"/>
      <c r="AF385" s="225"/>
      <c r="AG385" s="221">
        <f t="shared" si="71"/>
        <v>0</v>
      </c>
      <c r="AH385" s="221"/>
      <c r="AI385" s="226"/>
      <c r="AJ385" s="226"/>
      <c r="AK385" s="226"/>
      <c r="AL385" s="226"/>
      <c r="AM385" s="226"/>
      <c r="AN385" s="226"/>
      <c r="AO385" s="226"/>
      <c r="AP385" s="226"/>
      <c r="AQ385" s="226"/>
      <c r="AR385" s="226"/>
      <c r="AS385" s="226"/>
      <c r="AT385" s="226"/>
      <c r="AU385" s="226"/>
      <c r="AV385" s="226"/>
      <c r="AW385" s="226"/>
      <c r="AX385" s="226"/>
      <c r="BA385" s="58">
        <f t="shared" si="72"/>
        <v>46430</v>
      </c>
      <c r="BB385" s="3" t="str">
        <f t="shared" si="69"/>
        <v>金</v>
      </c>
      <c r="BC385" s="221"/>
      <c r="BD385" s="222"/>
      <c r="BE385" s="220"/>
      <c r="BF385" s="221"/>
      <c r="BG385" s="221"/>
      <c r="BH385" s="222"/>
      <c r="BI385" s="220"/>
      <c r="BJ385" s="221"/>
      <c r="BK385" s="221"/>
      <c r="BL385" s="222"/>
      <c r="BM385" s="220"/>
      <c r="BN385" s="221"/>
      <c r="BO385" s="221"/>
      <c r="BP385" s="221"/>
      <c r="BQ385" s="221">
        <f t="shared" si="73"/>
        <v>0</v>
      </c>
      <c r="BR385" s="221"/>
      <c r="BS385" s="224"/>
      <c r="BT385" s="224"/>
      <c r="BU385" s="224"/>
      <c r="BV385" s="224"/>
      <c r="BW385" s="224"/>
      <c r="BX385" s="224"/>
      <c r="BY385" s="224"/>
      <c r="BZ385" s="224"/>
      <c r="CA385" s="224"/>
      <c r="CB385" s="224"/>
      <c r="CC385" s="224"/>
      <c r="CD385" s="224"/>
      <c r="CE385" s="224"/>
      <c r="CF385" s="224"/>
      <c r="CG385" s="224"/>
      <c r="CH385" s="224"/>
    </row>
    <row r="386" spans="17:86" x14ac:dyDescent="0.45">
      <c r="Q386" s="58">
        <f t="shared" si="70"/>
        <v>46431</v>
      </c>
      <c r="R386" s="3" t="str">
        <f t="shared" si="68"/>
        <v>土</v>
      </c>
      <c r="S386" s="225"/>
      <c r="T386" s="227"/>
      <c r="U386" s="197"/>
      <c r="V386" s="225"/>
      <c r="W386" s="225"/>
      <c r="X386" s="227"/>
      <c r="Y386" s="197"/>
      <c r="Z386" s="225"/>
      <c r="AA386" s="225"/>
      <c r="AB386" s="227"/>
      <c r="AC386" s="197"/>
      <c r="AD386" s="225"/>
      <c r="AE386" s="225"/>
      <c r="AF386" s="225"/>
      <c r="AG386" s="221">
        <f t="shared" si="71"/>
        <v>0</v>
      </c>
      <c r="AH386" s="221"/>
      <c r="AI386" s="226"/>
      <c r="AJ386" s="226"/>
      <c r="AK386" s="226"/>
      <c r="AL386" s="226"/>
      <c r="AM386" s="226"/>
      <c r="AN386" s="226"/>
      <c r="AO386" s="226"/>
      <c r="AP386" s="226"/>
      <c r="AQ386" s="226"/>
      <c r="AR386" s="226"/>
      <c r="AS386" s="226"/>
      <c r="AT386" s="226"/>
      <c r="AU386" s="226"/>
      <c r="AV386" s="226"/>
      <c r="AW386" s="226"/>
      <c r="AX386" s="226"/>
      <c r="BA386" s="58">
        <f t="shared" si="72"/>
        <v>46431</v>
      </c>
      <c r="BB386" s="3" t="str">
        <f t="shared" si="69"/>
        <v>土</v>
      </c>
      <c r="BC386" s="221"/>
      <c r="BD386" s="222"/>
      <c r="BE386" s="220"/>
      <c r="BF386" s="221"/>
      <c r="BG386" s="221"/>
      <c r="BH386" s="222"/>
      <c r="BI386" s="220"/>
      <c r="BJ386" s="221"/>
      <c r="BK386" s="221"/>
      <c r="BL386" s="222"/>
      <c r="BM386" s="220"/>
      <c r="BN386" s="221"/>
      <c r="BO386" s="221"/>
      <c r="BP386" s="221"/>
      <c r="BQ386" s="221">
        <f t="shared" si="73"/>
        <v>0</v>
      </c>
      <c r="BR386" s="221"/>
      <c r="BS386" s="224"/>
      <c r="BT386" s="224"/>
      <c r="BU386" s="224"/>
      <c r="BV386" s="224"/>
      <c r="BW386" s="224"/>
      <c r="BX386" s="224"/>
      <c r="BY386" s="224"/>
      <c r="BZ386" s="224"/>
      <c r="CA386" s="224"/>
      <c r="CB386" s="224"/>
      <c r="CC386" s="224"/>
      <c r="CD386" s="224"/>
      <c r="CE386" s="224"/>
      <c r="CF386" s="224"/>
      <c r="CG386" s="224"/>
      <c r="CH386" s="224"/>
    </row>
    <row r="387" spans="17:86" x14ac:dyDescent="0.45">
      <c r="Q387" s="58">
        <f t="shared" si="70"/>
        <v>46432</v>
      </c>
      <c r="R387" s="3" t="str">
        <f t="shared" si="68"/>
        <v>日</v>
      </c>
      <c r="S387" s="225"/>
      <c r="T387" s="227"/>
      <c r="U387" s="197"/>
      <c r="V387" s="225"/>
      <c r="W387" s="225"/>
      <c r="X387" s="227"/>
      <c r="Y387" s="197"/>
      <c r="Z387" s="225"/>
      <c r="AA387" s="225"/>
      <c r="AB387" s="227"/>
      <c r="AC387" s="197"/>
      <c r="AD387" s="225"/>
      <c r="AE387" s="225"/>
      <c r="AF387" s="225"/>
      <c r="AG387" s="221">
        <f t="shared" si="71"/>
        <v>0</v>
      </c>
      <c r="AH387" s="221"/>
      <c r="AI387" s="226"/>
      <c r="AJ387" s="226"/>
      <c r="AK387" s="226"/>
      <c r="AL387" s="226"/>
      <c r="AM387" s="226"/>
      <c r="AN387" s="226"/>
      <c r="AO387" s="226"/>
      <c r="AP387" s="226"/>
      <c r="AQ387" s="226"/>
      <c r="AR387" s="226"/>
      <c r="AS387" s="226"/>
      <c r="AT387" s="226"/>
      <c r="AU387" s="226"/>
      <c r="AV387" s="226"/>
      <c r="AW387" s="226"/>
      <c r="AX387" s="226"/>
      <c r="BA387" s="58">
        <f t="shared" si="72"/>
        <v>46432</v>
      </c>
      <c r="BB387" s="3" t="str">
        <f t="shared" si="69"/>
        <v>日</v>
      </c>
      <c r="BC387" s="221"/>
      <c r="BD387" s="222"/>
      <c r="BE387" s="220"/>
      <c r="BF387" s="221"/>
      <c r="BG387" s="221"/>
      <c r="BH387" s="222"/>
      <c r="BI387" s="220"/>
      <c r="BJ387" s="221"/>
      <c r="BK387" s="221"/>
      <c r="BL387" s="222"/>
      <c r="BM387" s="220"/>
      <c r="BN387" s="221"/>
      <c r="BO387" s="221"/>
      <c r="BP387" s="221"/>
      <c r="BQ387" s="221">
        <f t="shared" si="73"/>
        <v>0</v>
      </c>
      <c r="BR387" s="221"/>
      <c r="BS387" s="224"/>
      <c r="BT387" s="224"/>
      <c r="BU387" s="224"/>
      <c r="BV387" s="224"/>
      <c r="BW387" s="224"/>
      <c r="BX387" s="224"/>
      <c r="BY387" s="224"/>
      <c r="BZ387" s="224"/>
      <c r="CA387" s="224"/>
      <c r="CB387" s="224"/>
      <c r="CC387" s="224"/>
      <c r="CD387" s="224"/>
      <c r="CE387" s="224"/>
      <c r="CF387" s="224"/>
      <c r="CG387" s="224"/>
      <c r="CH387" s="224"/>
    </row>
    <row r="388" spans="17:86" x14ac:dyDescent="0.45">
      <c r="Q388" s="58">
        <f t="shared" si="70"/>
        <v>46433</v>
      </c>
      <c r="R388" s="3" t="str">
        <f t="shared" si="68"/>
        <v>月</v>
      </c>
      <c r="S388" s="225"/>
      <c r="T388" s="227"/>
      <c r="U388" s="197"/>
      <c r="V388" s="225"/>
      <c r="W388" s="225"/>
      <c r="X388" s="227"/>
      <c r="Y388" s="197"/>
      <c r="Z388" s="225"/>
      <c r="AA388" s="225"/>
      <c r="AB388" s="227"/>
      <c r="AC388" s="197"/>
      <c r="AD388" s="225"/>
      <c r="AE388" s="225"/>
      <c r="AF388" s="225"/>
      <c r="AG388" s="221">
        <f t="shared" si="71"/>
        <v>0</v>
      </c>
      <c r="AH388" s="221"/>
      <c r="AI388" s="226"/>
      <c r="AJ388" s="226"/>
      <c r="AK388" s="226"/>
      <c r="AL388" s="226"/>
      <c r="AM388" s="226"/>
      <c r="AN388" s="226"/>
      <c r="AO388" s="226"/>
      <c r="AP388" s="226"/>
      <c r="AQ388" s="226"/>
      <c r="AR388" s="226"/>
      <c r="AS388" s="226"/>
      <c r="AT388" s="226"/>
      <c r="AU388" s="226"/>
      <c r="AV388" s="226"/>
      <c r="AW388" s="226"/>
      <c r="AX388" s="226"/>
      <c r="BA388" s="58">
        <f t="shared" si="72"/>
        <v>46433</v>
      </c>
      <c r="BB388" s="3" t="str">
        <f t="shared" si="69"/>
        <v>月</v>
      </c>
      <c r="BC388" s="221"/>
      <c r="BD388" s="222"/>
      <c r="BE388" s="220"/>
      <c r="BF388" s="221"/>
      <c r="BG388" s="221"/>
      <c r="BH388" s="222"/>
      <c r="BI388" s="220"/>
      <c r="BJ388" s="221"/>
      <c r="BK388" s="221"/>
      <c r="BL388" s="222"/>
      <c r="BM388" s="220"/>
      <c r="BN388" s="221"/>
      <c r="BO388" s="221"/>
      <c r="BP388" s="221"/>
      <c r="BQ388" s="221">
        <f t="shared" si="73"/>
        <v>0</v>
      </c>
      <c r="BR388" s="221"/>
      <c r="BS388" s="224"/>
      <c r="BT388" s="224"/>
      <c r="BU388" s="224"/>
      <c r="BV388" s="224"/>
      <c r="BW388" s="224"/>
      <c r="BX388" s="224"/>
      <c r="BY388" s="224"/>
      <c r="BZ388" s="224"/>
      <c r="CA388" s="224"/>
      <c r="CB388" s="224"/>
      <c r="CC388" s="224"/>
      <c r="CD388" s="224"/>
      <c r="CE388" s="224"/>
      <c r="CF388" s="224"/>
      <c r="CG388" s="224"/>
      <c r="CH388" s="224"/>
    </row>
    <row r="389" spans="17:86" x14ac:dyDescent="0.45">
      <c r="Q389" s="58">
        <f t="shared" si="70"/>
        <v>46434</v>
      </c>
      <c r="R389" s="3" t="str">
        <f t="shared" si="68"/>
        <v>火</v>
      </c>
      <c r="S389" s="225"/>
      <c r="T389" s="227"/>
      <c r="U389" s="197"/>
      <c r="V389" s="225"/>
      <c r="W389" s="225"/>
      <c r="X389" s="227"/>
      <c r="Y389" s="197"/>
      <c r="Z389" s="225"/>
      <c r="AA389" s="225"/>
      <c r="AB389" s="227"/>
      <c r="AC389" s="197"/>
      <c r="AD389" s="225"/>
      <c r="AE389" s="225"/>
      <c r="AF389" s="225"/>
      <c r="AG389" s="221">
        <f t="shared" si="71"/>
        <v>0</v>
      </c>
      <c r="AH389" s="221"/>
      <c r="AI389" s="226"/>
      <c r="AJ389" s="226"/>
      <c r="AK389" s="226"/>
      <c r="AL389" s="226"/>
      <c r="AM389" s="226"/>
      <c r="AN389" s="226"/>
      <c r="AO389" s="226"/>
      <c r="AP389" s="226"/>
      <c r="AQ389" s="226"/>
      <c r="AR389" s="226"/>
      <c r="AS389" s="226"/>
      <c r="AT389" s="226"/>
      <c r="AU389" s="226"/>
      <c r="AV389" s="226"/>
      <c r="AW389" s="226"/>
      <c r="AX389" s="226"/>
      <c r="BA389" s="58">
        <f t="shared" si="72"/>
        <v>46434</v>
      </c>
      <c r="BB389" s="3" t="str">
        <f t="shared" si="69"/>
        <v>火</v>
      </c>
      <c r="BC389" s="221"/>
      <c r="BD389" s="222"/>
      <c r="BE389" s="220"/>
      <c r="BF389" s="221"/>
      <c r="BG389" s="221"/>
      <c r="BH389" s="222"/>
      <c r="BI389" s="220"/>
      <c r="BJ389" s="221"/>
      <c r="BK389" s="221"/>
      <c r="BL389" s="222"/>
      <c r="BM389" s="220"/>
      <c r="BN389" s="221"/>
      <c r="BO389" s="221"/>
      <c r="BP389" s="221"/>
      <c r="BQ389" s="221">
        <f t="shared" si="73"/>
        <v>0</v>
      </c>
      <c r="BR389" s="221"/>
      <c r="BS389" s="224"/>
      <c r="BT389" s="224"/>
      <c r="BU389" s="224"/>
      <c r="BV389" s="224"/>
      <c r="BW389" s="224"/>
      <c r="BX389" s="224"/>
      <c r="BY389" s="224"/>
      <c r="BZ389" s="224"/>
      <c r="CA389" s="224"/>
      <c r="CB389" s="224"/>
      <c r="CC389" s="224"/>
      <c r="CD389" s="224"/>
      <c r="CE389" s="224"/>
      <c r="CF389" s="224"/>
      <c r="CG389" s="224"/>
      <c r="CH389" s="224"/>
    </row>
    <row r="390" spans="17:86" x14ac:dyDescent="0.45">
      <c r="Q390" s="58">
        <f t="shared" si="70"/>
        <v>46435</v>
      </c>
      <c r="R390" s="3" t="str">
        <f t="shared" si="68"/>
        <v>水</v>
      </c>
      <c r="S390" s="225"/>
      <c r="T390" s="227"/>
      <c r="U390" s="197"/>
      <c r="V390" s="225"/>
      <c r="W390" s="225"/>
      <c r="X390" s="227"/>
      <c r="Y390" s="197"/>
      <c r="Z390" s="225"/>
      <c r="AA390" s="225"/>
      <c r="AB390" s="227"/>
      <c r="AC390" s="197"/>
      <c r="AD390" s="225"/>
      <c r="AE390" s="225"/>
      <c r="AF390" s="225"/>
      <c r="AG390" s="221">
        <f t="shared" si="71"/>
        <v>0</v>
      </c>
      <c r="AH390" s="221"/>
      <c r="AI390" s="226"/>
      <c r="AJ390" s="226"/>
      <c r="AK390" s="226"/>
      <c r="AL390" s="226"/>
      <c r="AM390" s="226"/>
      <c r="AN390" s="226"/>
      <c r="AO390" s="226"/>
      <c r="AP390" s="226"/>
      <c r="AQ390" s="226"/>
      <c r="AR390" s="226"/>
      <c r="AS390" s="226"/>
      <c r="AT390" s="226"/>
      <c r="AU390" s="226"/>
      <c r="AV390" s="226"/>
      <c r="AW390" s="226"/>
      <c r="AX390" s="226"/>
      <c r="BA390" s="58">
        <f t="shared" si="72"/>
        <v>46435</v>
      </c>
      <c r="BB390" s="3" t="str">
        <f t="shared" si="69"/>
        <v>水</v>
      </c>
      <c r="BC390" s="221"/>
      <c r="BD390" s="222"/>
      <c r="BE390" s="220"/>
      <c r="BF390" s="221"/>
      <c r="BG390" s="221"/>
      <c r="BH390" s="222"/>
      <c r="BI390" s="220"/>
      <c r="BJ390" s="221"/>
      <c r="BK390" s="221"/>
      <c r="BL390" s="222"/>
      <c r="BM390" s="220"/>
      <c r="BN390" s="221"/>
      <c r="BO390" s="221"/>
      <c r="BP390" s="221"/>
      <c r="BQ390" s="221">
        <f t="shared" si="73"/>
        <v>0</v>
      </c>
      <c r="BR390" s="221"/>
      <c r="BS390" s="224"/>
      <c r="BT390" s="224"/>
      <c r="BU390" s="224"/>
      <c r="BV390" s="224"/>
      <c r="BW390" s="224"/>
      <c r="BX390" s="224"/>
      <c r="BY390" s="224"/>
      <c r="BZ390" s="224"/>
      <c r="CA390" s="224"/>
      <c r="CB390" s="224"/>
      <c r="CC390" s="224"/>
      <c r="CD390" s="224"/>
      <c r="CE390" s="224"/>
      <c r="CF390" s="224"/>
      <c r="CG390" s="224"/>
      <c r="CH390" s="224"/>
    </row>
    <row r="391" spans="17:86" x14ac:dyDescent="0.45">
      <c r="Q391" s="58">
        <f t="shared" si="70"/>
        <v>46436</v>
      </c>
      <c r="R391" s="3" t="str">
        <f t="shared" si="68"/>
        <v>木</v>
      </c>
      <c r="S391" s="225"/>
      <c r="T391" s="227"/>
      <c r="U391" s="197"/>
      <c r="V391" s="225"/>
      <c r="W391" s="225"/>
      <c r="X391" s="227"/>
      <c r="Y391" s="197"/>
      <c r="Z391" s="225"/>
      <c r="AA391" s="225"/>
      <c r="AB391" s="227"/>
      <c r="AC391" s="197"/>
      <c r="AD391" s="225"/>
      <c r="AE391" s="225"/>
      <c r="AF391" s="225"/>
      <c r="AG391" s="221">
        <f t="shared" si="71"/>
        <v>0</v>
      </c>
      <c r="AH391" s="221"/>
      <c r="AI391" s="226"/>
      <c r="AJ391" s="226"/>
      <c r="AK391" s="226"/>
      <c r="AL391" s="226"/>
      <c r="AM391" s="226"/>
      <c r="AN391" s="226"/>
      <c r="AO391" s="226"/>
      <c r="AP391" s="226"/>
      <c r="AQ391" s="226"/>
      <c r="AR391" s="226"/>
      <c r="AS391" s="226"/>
      <c r="AT391" s="226"/>
      <c r="AU391" s="226"/>
      <c r="AV391" s="226"/>
      <c r="AW391" s="226"/>
      <c r="AX391" s="226"/>
      <c r="BA391" s="58">
        <f t="shared" si="72"/>
        <v>46436</v>
      </c>
      <c r="BB391" s="3" t="str">
        <f t="shared" si="69"/>
        <v>木</v>
      </c>
      <c r="BC391" s="221"/>
      <c r="BD391" s="222"/>
      <c r="BE391" s="220"/>
      <c r="BF391" s="221"/>
      <c r="BG391" s="221"/>
      <c r="BH391" s="222"/>
      <c r="BI391" s="220"/>
      <c r="BJ391" s="221"/>
      <c r="BK391" s="221"/>
      <c r="BL391" s="222"/>
      <c r="BM391" s="220"/>
      <c r="BN391" s="221"/>
      <c r="BO391" s="221"/>
      <c r="BP391" s="221"/>
      <c r="BQ391" s="221">
        <f t="shared" si="73"/>
        <v>0</v>
      </c>
      <c r="BR391" s="221"/>
      <c r="BS391" s="224"/>
      <c r="BT391" s="224"/>
      <c r="BU391" s="224"/>
      <c r="BV391" s="224"/>
      <c r="BW391" s="224"/>
      <c r="BX391" s="224"/>
      <c r="BY391" s="224"/>
      <c r="BZ391" s="224"/>
      <c r="CA391" s="224"/>
      <c r="CB391" s="224"/>
      <c r="CC391" s="224"/>
      <c r="CD391" s="224"/>
      <c r="CE391" s="224"/>
      <c r="CF391" s="224"/>
      <c r="CG391" s="224"/>
      <c r="CH391" s="224"/>
    </row>
    <row r="392" spans="17:86" x14ac:dyDescent="0.45">
      <c r="Q392" s="58">
        <f t="shared" si="70"/>
        <v>46437</v>
      </c>
      <c r="R392" s="3" t="str">
        <f t="shared" si="68"/>
        <v>金</v>
      </c>
      <c r="S392" s="225"/>
      <c r="T392" s="227"/>
      <c r="U392" s="197"/>
      <c r="V392" s="225"/>
      <c r="W392" s="225"/>
      <c r="X392" s="227"/>
      <c r="Y392" s="197"/>
      <c r="Z392" s="225"/>
      <c r="AA392" s="225"/>
      <c r="AB392" s="227"/>
      <c r="AC392" s="197"/>
      <c r="AD392" s="225"/>
      <c r="AE392" s="225"/>
      <c r="AF392" s="225"/>
      <c r="AG392" s="221">
        <f t="shared" si="71"/>
        <v>0</v>
      </c>
      <c r="AH392" s="221"/>
      <c r="AI392" s="226"/>
      <c r="AJ392" s="226"/>
      <c r="AK392" s="226"/>
      <c r="AL392" s="226"/>
      <c r="AM392" s="226"/>
      <c r="AN392" s="226"/>
      <c r="AO392" s="226"/>
      <c r="AP392" s="226"/>
      <c r="AQ392" s="226"/>
      <c r="AR392" s="226"/>
      <c r="AS392" s="226"/>
      <c r="AT392" s="226"/>
      <c r="AU392" s="226"/>
      <c r="AV392" s="226"/>
      <c r="AW392" s="226"/>
      <c r="AX392" s="226"/>
      <c r="BA392" s="58">
        <f t="shared" si="72"/>
        <v>46437</v>
      </c>
      <c r="BB392" s="3" t="str">
        <f t="shared" si="69"/>
        <v>金</v>
      </c>
      <c r="BC392" s="221"/>
      <c r="BD392" s="222"/>
      <c r="BE392" s="220"/>
      <c r="BF392" s="221"/>
      <c r="BG392" s="221"/>
      <c r="BH392" s="222"/>
      <c r="BI392" s="220"/>
      <c r="BJ392" s="221"/>
      <c r="BK392" s="221"/>
      <c r="BL392" s="222"/>
      <c r="BM392" s="220"/>
      <c r="BN392" s="221"/>
      <c r="BO392" s="221"/>
      <c r="BP392" s="221"/>
      <c r="BQ392" s="221">
        <f t="shared" si="73"/>
        <v>0</v>
      </c>
      <c r="BR392" s="221"/>
      <c r="BS392" s="224"/>
      <c r="BT392" s="224"/>
      <c r="BU392" s="224"/>
      <c r="BV392" s="224"/>
      <c r="BW392" s="224"/>
      <c r="BX392" s="224"/>
      <c r="BY392" s="224"/>
      <c r="BZ392" s="224"/>
      <c r="CA392" s="224"/>
      <c r="CB392" s="224"/>
      <c r="CC392" s="224"/>
      <c r="CD392" s="224"/>
      <c r="CE392" s="224"/>
      <c r="CF392" s="224"/>
      <c r="CG392" s="224"/>
      <c r="CH392" s="224"/>
    </row>
    <row r="393" spans="17:86" x14ac:dyDescent="0.45">
      <c r="Q393" s="58">
        <f t="shared" si="70"/>
        <v>46438</v>
      </c>
      <c r="R393" s="3" t="str">
        <f t="shared" si="68"/>
        <v>土</v>
      </c>
      <c r="S393" s="225"/>
      <c r="T393" s="227"/>
      <c r="U393" s="197"/>
      <c r="V393" s="225"/>
      <c r="W393" s="225"/>
      <c r="X393" s="227"/>
      <c r="Y393" s="197"/>
      <c r="Z393" s="225"/>
      <c r="AA393" s="225"/>
      <c r="AB393" s="227"/>
      <c r="AC393" s="197"/>
      <c r="AD393" s="225"/>
      <c r="AE393" s="225"/>
      <c r="AF393" s="225"/>
      <c r="AG393" s="221">
        <f t="shared" si="71"/>
        <v>0</v>
      </c>
      <c r="AH393" s="221"/>
      <c r="AI393" s="226"/>
      <c r="AJ393" s="226"/>
      <c r="AK393" s="226"/>
      <c r="AL393" s="226"/>
      <c r="AM393" s="226"/>
      <c r="AN393" s="226"/>
      <c r="AO393" s="226"/>
      <c r="AP393" s="226"/>
      <c r="AQ393" s="226"/>
      <c r="AR393" s="226"/>
      <c r="AS393" s="226"/>
      <c r="AT393" s="226"/>
      <c r="AU393" s="226"/>
      <c r="AV393" s="226"/>
      <c r="AW393" s="226"/>
      <c r="AX393" s="226"/>
      <c r="BA393" s="58">
        <f t="shared" si="72"/>
        <v>46438</v>
      </c>
      <c r="BB393" s="3" t="str">
        <f t="shared" si="69"/>
        <v>土</v>
      </c>
      <c r="BC393" s="221"/>
      <c r="BD393" s="222"/>
      <c r="BE393" s="220"/>
      <c r="BF393" s="221"/>
      <c r="BG393" s="221"/>
      <c r="BH393" s="222"/>
      <c r="BI393" s="220"/>
      <c r="BJ393" s="221"/>
      <c r="BK393" s="221"/>
      <c r="BL393" s="222"/>
      <c r="BM393" s="220"/>
      <c r="BN393" s="221"/>
      <c r="BO393" s="221"/>
      <c r="BP393" s="221"/>
      <c r="BQ393" s="221">
        <f t="shared" si="73"/>
        <v>0</v>
      </c>
      <c r="BR393" s="221"/>
      <c r="BS393" s="224"/>
      <c r="BT393" s="224"/>
      <c r="BU393" s="224"/>
      <c r="BV393" s="224"/>
      <c r="BW393" s="224"/>
      <c r="BX393" s="224"/>
      <c r="BY393" s="224"/>
      <c r="BZ393" s="224"/>
      <c r="CA393" s="224"/>
      <c r="CB393" s="224"/>
      <c r="CC393" s="224"/>
      <c r="CD393" s="224"/>
      <c r="CE393" s="224"/>
      <c r="CF393" s="224"/>
      <c r="CG393" s="224"/>
      <c r="CH393" s="224"/>
    </row>
    <row r="394" spans="17:86" x14ac:dyDescent="0.45">
      <c r="Q394" s="58">
        <f t="shared" si="70"/>
        <v>46439</v>
      </c>
      <c r="R394" s="3" t="str">
        <f t="shared" si="68"/>
        <v>日</v>
      </c>
      <c r="S394" s="225"/>
      <c r="T394" s="227"/>
      <c r="U394" s="197"/>
      <c r="V394" s="225"/>
      <c r="W394" s="225"/>
      <c r="X394" s="227"/>
      <c r="Y394" s="197"/>
      <c r="Z394" s="225"/>
      <c r="AA394" s="225"/>
      <c r="AB394" s="227"/>
      <c r="AC394" s="197"/>
      <c r="AD394" s="225"/>
      <c r="AE394" s="225"/>
      <c r="AF394" s="225"/>
      <c r="AG394" s="221">
        <f t="shared" si="71"/>
        <v>0</v>
      </c>
      <c r="AH394" s="221"/>
      <c r="AI394" s="226"/>
      <c r="AJ394" s="226"/>
      <c r="AK394" s="226"/>
      <c r="AL394" s="226"/>
      <c r="AM394" s="226"/>
      <c r="AN394" s="226"/>
      <c r="AO394" s="226"/>
      <c r="AP394" s="226"/>
      <c r="AQ394" s="226"/>
      <c r="AR394" s="226"/>
      <c r="AS394" s="226"/>
      <c r="AT394" s="226"/>
      <c r="AU394" s="226"/>
      <c r="AV394" s="226"/>
      <c r="AW394" s="226"/>
      <c r="AX394" s="226"/>
      <c r="BA394" s="58">
        <f t="shared" si="72"/>
        <v>46439</v>
      </c>
      <c r="BB394" s="3" t="str">
        <f t="shared" si="69"/>
        <v>日</v>
      </c>
      <c r="BC394" s="221"/>
      <c r="BD394" s="222"/>
      <c r="BE394" s="220"/>
      <c r="BF394" s="221"/>
      <c r="BG394" s="221"/>
      <c r="BH394" s="222"/>
      <c r="BI394" s="220"/>
      <c r="BJ394" s="221"/>
      <c r="BK394" s="221"/>
      <c r="BL394" s="222"/>
      <c r="BM394" s="220"/>
      <c r="BN394" s="221"/>
      <c r="BO394" s="221"/>
      <c r="BP394" s="221"/>
      <c r="BQ394" s="221">
        <f t="shared" si="73"/>
        <v>0</v>
      </c>
      <c r="BR394" s="221"/>
      <c r="BS394" s="224"/>
      <c r="BT394" s="224"/>
      <c r="BU394" s="224"/>
      <c r="BV394" s="224"/>
      <c r="BW394" s="224"/>
      <c r="BX394" s="224"/>
      <c r="BY394" s="224"/>
      <c r="BZ394" s="224"/>
      <c r="CA394" s="224"/>
      <c r="CB394" s="224"/>
      <c r="CC394" s="224"/>
      <c r="CD394" s="224"/>
      <c r="CE394" s="224"/>
      <c r="CF394" s="224"/>
      <c r="CG394" s="224"/>
      <c r="CH394" s="224"/>
    </row>
    <row r="395" spans="17:86" x14ac:dyDescent="0.45">
      <c r="Q395" s="58">
        <f t="shared" si="70"/>
        <v>46440</v>
      </c>
      <c r="R395" s="3" t="str">
        <f t="shared" si="68"/>
        <v>月</v>
      </c>
      <c r="S395" s="225"/>
      <c r="T395" s="227"/>
      <c r="U395" s="197"/>
      <c r="V395" s="225"/>
      <c r="W395" s="225"/>
      <c r="X395" s="227"/>
      <c r="Y395" s="197"/>
      <c r="Z395" s="225"/>
      <c r="AA395" s="225"/>
      <c r="AB395" s="227"/>
      <c r="AC395" s="197"/>
      <c r="AD395" s="225"/>
      <c r="AE395" s="225"/>
      <c r="AF395" s="225"/>
      <c r="AG395" s="221">
        <f t="shared" si="71"/>
        <v>0</v>
      </c>
      <c r="AH395" s="221"/>
      <c r="AI395" s="226"/>
      <c r="AJ395" s="226"/>
      <c r="AK395" s="226"/>
      <c r="AL395" s="226"/>
      <c r="AM395" s="226"/>
      <c r="AN395" s="226"/>
      <c r="AO395" s="226"/>
      <c r="AP395" s="226"/>
      <c r="AQ395" s="226"/>
      <c r="AR395" s="226"/>
      <c r="AS395" s="226"/>
      <c r="AT395" s="226"/>
      <c r="AU395" s="226"/>
      <c r="AV395" s="226"/>
      <c r="AW395" s="226"/>
      <c r="AX395" s="226"/>
      <c r="BA395" s="58">
        <f t="shared" si="72"/>
        <v>46440</v>
      </c>
      <c r="BB395" s="3" t="str">
        <f t="shared" si="69"/>
        <v>月</v>
      </c>
      <c r="BC395" s="221"/>
      <c r="BD395" s="222"/>
      <c r="BE395" s="220"/>
      <c r="BF395" s="221"/>
      <c r="BG395" s="221"/>
      <c r="BH395" s="222"/>
      <c r="BI395" s="220"/>
      <c r="BJ395" s="221"/>
      <c r="BK395" s="221"/>
      <c r="BL395" s="222"/>
      <c r="BM395" s="220"/>
      <c r="BN395" s="221"/>
      <c r="BO395" s="221"/>
      <c r="BP395" s="221"/>
      <c r="BQ395" s="221">
        <f t="shared" si="73"/>
        <v>0</v>
      </c>
      <c r="BR395" s="221"/>
      <c r="BS395" s="224"/>
      <c r="BT395" s="224"/>
      <c r="BU395" s="224"/>
      <c r="BV395" s="224"/>
      <c r="BW395" s="224"/>
      <c r="BX395" s="224"/>
      <c r="BY395" s="224"/>
      <c r="BZ395" s="224"/>
      <c r="CA395" s="224"/>
      <c r="CB395" s="224"/>
      <c r="CC395" s="224"/>
      <c r="CD395" s="224"/>
      <c r="CE395" s="224"/>
      <c r="CF395" s="224"/>
      <c r="CG395" s="224"/>
      <c r="CH395" s="224"/>
    </row>
    <row r="396" spans="17:86" x14ac:dyDescent="0.45">
      <c r="Q396" s="58">
        <f t="shared" si="70"/>
        <v>46441</v>
      </c>
      <c r="R396" s="3" t="str">
        <f t="shared" si="68"/>
        <v>火</v>
      </c>
      <c r="S396" s="225"/>
      <c r="T396" s="227"/>
      <c r="U396" s="197"/>
      <c r="V396" s="225"/>
      <c r="W396" s="225"/>
      <c r="X396" s="227"/>
      <c r="Y396" s="197"/>
      <c r="Z396" s="225"/>
      <c r="AA396" s="225"/>
      <c r="AB396" s="227"/>
      <c r="AC396" s="197"/>
      <c r="AD396" s="225"/>
      <c r="AE396" s="225"/>
      <c r="AF396" s="225"/>
      <c r="AG396" s="221">
        <f t="shared" si="71"/>
        <v>0</v>
      </c>
      <c r="AH396" s="221"/>
      <c r="AI396" s="226"/>
      <c r="AJ396" s="226"/>
      <c r="AK396" s="226"/>
      <c r="AL396" s="226"/>
      <c r="AM396" s="226"/>
      <c r="AN396" s="226"/>
      <c r="AO396" s="226"/>
      <c r="AP396" s="226"/>
      <c r="AQ396" s="226"/>
      <c r="AR396" s="226"/>
      <c r="AS396" s="226"/>
      <c r="AT396" s="226"/>
      <c r="AU396" s="226"/>
      <c r="AV396" s="226"/>
      <c r="AW396" s="226"/>
      <c r="AX396" s="226"/>
      <c r="BA396" s="58">
        <f t="shared" si="72"/>
        <v>46441</v>
      </c>
      <c r="BB396" s="3" t="str">
        <f t="shared" si="69"/>
        <v>火</v>
      </c>
      <c r="BC396" s="221"/>
      <c r="BD396" s="222"/>
      <c r="BE396" s="220"/>
      <c r="BF396" s="221"/>
      <c r="BG396" s="221"/>
      <c r="BH396" s="222"/>
      <c r="BI396" s="220"/>
      <c r="BJ396" s="221"/>
      <c r="BK396" s="221"/>
      <c r="BL396" s="222"/>
      <c r="BM396" s="220"/>
      <c r="BN396" s="221"/>
      <c r="BO396" s="221"/>
      <c r="BP396" s="221"/>
      <c r="BQ396" s="221">
        <f t="shared" si="73"/>
        <v>0</v>
      </c>
      <c r="BR396" s="221"/>
      <c r="BS396" s="224"/>
      <c r="BT396" s="224"/>
      <c r="BU396" s="224"/>
      <c r="BV396" s="224"/>
      <c r="BW396" s="224"/>
      <c r="BX396" s="224"/>
      <c r="BY396" s="224"/>
      <c r="BZ396" s="224"/>
      <c r="CA396" s="224"/>
      <c r="CB396" s="224"/>
      <c r="CC396" s="224"/>
      <c r="CD396" s="224"/>
      <c r="CE396" s="224"/>
      <c r="CF396" s="224"/>
      <c r="CG396" s="224"/>
      <c r="CH396" s="224"/>
    </row>
    <row r="397" spans="17:86" x14ac:dyDescent="0.45">
      <c r="Q397" s="58">
        <f t="shared" si="70"/>
        <v>46442</v>
      </c>
      <c r="R397" s="3" t="str">
        <f t="shared" si="68"/>
        <v>水</v>
      </c>
      <c r="S397" s="225"/>
      <c r="T397" s="227"/>
      <c r="U397" s="197"/>
      <c r="V397" s="225"/>
      <c r="W397" s="225"/>
      <c r="X397" s="227"/>
      <c r="Y397" s="197"/>
      <c r="Z397" s="225"/>
      <c r="AA397" s="225"/>
      <c r="AB397" s="227"/>
      <c r="AC397" s="197"/>
      <c r="AD397" s="225"/>
      <c r="AE397" s="225"/>
      <c r="AF397" s="225"/>
      <c r="AG397" s="221">
        <f t="shared" si="71"/>
        <v>0</v>
      </c>
      <c r="AH397" s="221"/>
      <c r="AI397" s="226"/>
      <c r="AJ397" s="226"/>
      <c r="AK397" s="226"/>
      <c r="AL397" s="226"/>
      <c r="AM397" s="226"/>
      <c r="AN397" s="226"/>
      <c r="AO397" s="226"/>
      <c r="AP397" s="226"/>
      <c r="AQ397" s="226"/>
      <c r="AR397" s="226"/>
      <c r="AS397" s="226"/>
      <c r="AT397" s="226"/>
      <c r="AU397" s="226"/>
      <c r="AV397" s="226"/>
      <c r="AW397" s="226"/>
      <c r="AX397" s="226"/>
      <c r="BA397" s="58">
        <f t="shared" si="72"/>
        <v>46442</v>
      </c>
      <c r="BB397" s="3" t="str">
        <f t="shared" si="69"/>
        <v>水</v>
      </c>
      <c r="BC397" s="221"/>
      <c r="BD397" s="222"/>
      <c r="BE397" s="220"/>
      <c r="BF397" s="221"/>
      <c r="BG397" s="221"/>
      <c r="BH397" s="222"/>
      <c r="BI397" s="220"/>
      <c r="BJ397" s="221"/>
      <c r="BK397" s="221"/>
      <c r="BL397" s="222"/>
      <c r="BM397" s="220"/>
      <c r="BN397" s="221"/>
      <c r="BO397" s="221"/>
      <c r="BP397" s="221"/>
      <c r="BQ397" s="221">
        <f t="shared" si="73"/>
        <v>0</v>
      </c>
      <c r="BR397" s="221"/>
      <c r="BS397" s="224"/>
      <c r="BT397" s="224"/>
      <c r="BU397" s="224"/>
      <c r="BV397" s="224"/>
      <c r="BW397" s="224"/>
      <c r="BX397" s="224"/>
      <c r="BY397" s="224"/>
      <c r="BZ397" s="224"/>
      <c r="CA397" s="224"/>
      <c r="CB397" s="224"/>
      <c r="CC397" s="224"/>
      <c r="CD397" s="224"/>
      <c r="CE397" s="224"/>
      <c r="CF397" s="224"/>
      <c r="CG397" s="224"/>
      <c r="CH397" s="224"/>
    </row>
    <row r="398" spans="17:86" x14ac:dyDescent="0.45">
      <c r="Q398" s="58">
        <f t="shared" si="70"/>
        <v>46443</v>
      </c>
      <c r="R398" s="3" t="str">
        <f t="shared" si="68"/>
        <v>木</v>
      </c>
      <c r="S398" s="225"/>
      <c r="T398" s="227"/>
      <c r="U398" s="197"/>
      <c r="V398" s="225"/>
      <c r="W398" s="225"/>
      <c r="X398" s="227"/>
      <c r="Y398" s="197"/>
      <c r="Z398" s="225"/>
      <c r="AA398" s="225"/>
      <c r="AB398" s="227"/>
      <c r="AC398" s="197"/>
      <c r="AD398" s="225"/>
      <c r="AE398" s="225"/>
      <c r="AF398" s="225"/>
      <c r="AG398" s="221">
        <f t="shared" si="71"/>
        <v>0</v>
      </c>
      <c r="AH398" s="221"/>
      <c r="AI398" s="226"/>
      <c r="AJ398" s="226"/>
      <c r="AK398" s="226"/>
      <c r="AL398" s="226"/>
      <c r="AM398" s="226"/>
      <c r="AN398" s="226"/>
      <c r="AO398" s="226"/>
      <c r="AP398" s="226"/>
      <c r="AQ398" s="226"/>
      <c r="AR398" s="226"/>
      <c r="AS398" s="226"/>
      <c r="AT398" s="226"/>
      <c r="AU398" s="226"/>
      <c r="AV398" s="226"/>
      <c r="AW398" s="226"/>
      <c r="AX398" s="226"/>
      <c r="BA398" s="58">
        <f t="shared" si="72"/>
        <v>46443</v>
      </c>
      <c r="BB398" s="3" t="str">
        <f t="shared" si="69"/>
        <v>木</v>
      </c>
      <c r="BC398" s="221"/>
      <c r="BD398" s="222"/>
      <c r="BE398" s="220"/>
      <c r="BF398" s="221"/>
      <c r="BG398" s="221"/>
      <c r="BH398" s="222"/>
      <c r="BI398" s="220"/>
      <c r="BJ398" s="221"/>
      <c r="BK398" s="221"/>
      <c r="BL398" s="222"/>
      <c r="BM398" s="220"/>
      <c r="BN398" s="221"/>
      <c r="BO398" s="221"/>
      <c r="BP398" s="221"/>
      <c r="BQ398" s="221">
        <f t="shared" si="73"/>
        <v>0</v>
      </c>
      <c r="BR398" s="221"/>
      <c r="BS398" s="224"/>
      <c r="BT398" s="224"/>
      <c r="BU398" s="224"/>
      <c r="BV398" s="224"/>
      <c r="BW398" s="224"/>
      <c r="BX398" s="224"/>
      <c r="BY398" s="224"/>
      <c r="BZ398" s="224"/>
      <c r="CA398" s="224"/>
      <c r="CB398" s="224"/>
      <c r="CC398" s="224"/>
      <c r="CD398" s="224"/>
      <c r="CE398" s="224"/>
      <c r="CF398" s="224"/>
      <c r="CG398" s="224"/>
      <c r="CH398" s="224"/>
    </row>
    <row r="399" spans="17:86" x14ac:dyDescent="0.45">
      <c r="Q399" s="58">
        <f t="shared" si="70"/>
        <v>46444</v>
      </c>
      <c r="R399" s="3" t="str">
        <f t="shared" si="68"/>
        <v>金</v>
      </c>
      <c r="S399" s="225"/>
      <c r="T399" s="227"/>
      <c r="U399" s="197"/>
      <c r="V399" s="225"/>
      <c r="W399" s="225"/>
      <c r="X399" s="227"/>
      <c r="Y399" s="197"/>
      <c r="Z399" s="225"/>
      <c r="AA399" s="225"/>
      <c r="AB399" s="227"/>
      <c r="AC399" s="197"/>
      <c r="AD399" s="225"/>
      <c r="AE399" s="225"/>
      <c r="AF399" s="225"/>
      <c r="AG399" s="221">
        <f t="shared" si="71"/>
        <v>0</v>
      </c>
      <c r="AH399" s="221"/>
      <c r="AI399" s="226"/>
      <c r="AJ399" s="226"/>
      <c r="AK399" s="226"/>
      <c r="AL399" s="226"/>
      <c r="AM399" s="226"/>
      <c r="AN399" s="226"/>
      <c r="AO399" s="226"/>
      <c r="AP399" s="226"/>
      <c r="AQ399" s="226"/>
      <c r="AR399" s="226"/>
      <c r="AS399" s="226"/>
      <c r="AT399" s="226"/>
      <c r="AU399" s="226"/>
      <c r="AV399" s="226"/>
      <c r="AW399" s="226"/>
      <c r="AX399" s="226"/>
      <c r="BA399" s="58">
        <f t="shared" si="72"/>
        <v>46444</v>
      </c>
      <c r="BB399" s="3" t="str">
        <f t="shared" si="69"/>
        <v>金</v>
      </c>
      <c r="BC399" s="221"/>
      <c r="BD399" s="222"/>
      <c r="BE399" s="220"/>
      <c r="BF399" s="221"/>
      <c r="BG399" s="221"/>
      <c r="BH399" s="222"/>
      <c r="BI399" s="220"/>
      <c r="BJ399" s="221"/>
      <c r="BK399" s="221"/>
      <c r="BL399" s="222"/>
      <c r="BM399" s="220"/>
      <c r="BN399" s="221"/>
      <c r="BO399" s="221"/>
      <c r="BP399" s="221"/>
      <c r="BQ399" s="221">
        <f t="shared" si="73"/>
        <v>0</v>
      </c>
      <c r="BR399" s="221"/>
      <c r="BS399" s="224"/>
      <c r="BT399" s="224"/>
      <c r="BU399" s="224"/>
      <c r="BV399" s="224"/>
      <c r="BW399" s="224"/>
      <c r="BX399" s="224"/>
      <c r="BY399" s="224"/>
      <c r="BZ399" s="224"/>
      <c r="CA399" s="224"/>
      <c r="CB399" s="224"/>
      <c r="CC399" s="224"/>
      <c r="CD399" s="224"/>
      <c r="CE399" s="224"/>
      <c r="CF399" s="224"/>
      <c r="CG399" s="224"/>
      <c r="CH399" s="224"/>
    </row>
    <row r="400" spans="17:86" x14ac:dyDescent="0.45">
      <c r="Q400" s="58">
        <f t="shared" si="70"/>
        <v>46445</v>
      </c>
      <c r="R400" s="3" t="str">
        <f t="shared" si="68"/>
        <v>土</v>
      </c>
      <c r="S400" s="225"/>
      <c r="T400" s="227"/>
      <c r="U400" s="197"/>
      <c r="V400" s="225"/>
      <c r="W400" s="225"/>
      <c r="X400" s="227"/>
      <c r="Y400" s="197"/>
      <c r="Z400" s="225"/>
      <c r="AA400" s="225"/>
      <c r="AB400" s="227"/>
      <c r="AC400" s="197"/>
      <c r="AD400" s="225"/>
      <c r="AE400" s="225"/>
      <c r="AF400" s="225"/>
      <c r="AG400" s="221">
        <f t="shared" si="71"/>
        <v>0</v>
      </c>
      <c r="AH400" s="221"/>
      <c r="AI400" s="226"/>
      <c r="AJ400" s="226"/>
      <c r="AK400" s="226"/>
      <c r="AL400" s="226"/>
      <c r="AM400" s="226"/>
      <c r="AN400" s="226"/>
      <c r="AO400" s="226"/>
      <c r="AP400" s="226"/>
      <c r="AQ400" s="226"/>
      <c r="AR400" s="226"/>
      <c r="AS400" s="226"/>
      <c r="AT400" s="226"/>
      <c r="AU400" s="226"/>
      <c r="AV400" s="226"/>
      <c r="AW400" s="226"/>
      <c r="AX400" s="226"/>
      <c r="BA400" s="58">
        <f t="shared" si="72"/>
        <v>46445</v>
      </c>
      <c r="BB400" s="3" t="str">
        <f t="shared" si="69"/>
        <v>土</v>
      </c>
      <c r="BC400" s="221"/>
      <c r="BD400" s="222"/>
      <c r="BE400" s="220"/>
      <c r="BF400" s="221"/>
      <c r="BG400" s="221"/>
      <c r="BH400" s="222"/>
      <c r="BI400" s="220"/>
      <c r="BJ400" s="221"/>
      <c r="BK400" s="221"/>
      <c r="BL400" s="222"/>
      <c r="BM400" s="220"/>
      <c r="BN400" s="221"/>
      <c r="BO400" s="221"/>
      <c r="BP400" s="221"/>
      <c r="BQ400" s="221">
        <f t="shared" si="73"/>
        <v>0</v>
      </c>
      <c r="BR400" s="221"/>
      <c r="BS400" s="224"/>
      <c r="BT400" s="224"/>
      <c r="BU400" s="224"/>
      <c r="BV400" s="224"/>
      <c r="BW400" s="224"/>
      <c r="BX400" s="224"/>
      <c r="BY400" s="224"/>
      <c r="BZ400" s="224"/>
      <c r="CA400" s="224"/>
      <c r="CB400" s="224"/>
      <c r="CC400" s="224"/>
      <c r="CD400" s="224"/>
      <c r="CE400" s="224"/>
      <c r="CF400" s="224"/>
      <c r="CG400" s="224"/>
      <c r="CH400" s="224"/>
    </row>
    <row r="401" spans="17:86" x14ac:dyDescent="0.45">
      <c r="Q401" s="58">
        <f t="shared" si="70"/>
        <v>46446</v>
      </c>
      <c r="R401" s="3" t="str">
        <f t="shared" si="68"/>
        <v>日</v>
      </c>
      <c r="S401" s="225"/>
      <c r="T401" s="227"/>
      <c r="U401" s="197"/>
      <c r="V401" s="225"/>
      <c r="W401" s="225"/>
      <c r="X401" s="227"/>
      <c r="Y401" s="197"/>
      <c r="Z401" s="225"/>
      <c r="AA401" s="225"/>
      <c r="AB401" s="227"/>
      <c r="AC401" s="197"/>
      <c r="AD401" s="225"/>
      <c r="AE401" s="225"/>
      <c r="AF401" s="225"/>
      <c r="AG401" s="221">
        <f t="shared" si="71"/>
        <v>0</v>
      </c>
      <c r="AH401" s="221"/>
      <c r="AI401" s="226"/>
      <c r="AJ401" s="226"/>
      <c r="AK401" s="226"/>
      <c r="AL401" s="226"/>
      <c r="AM401" s="226"/>
      <c r="AN401" s="226"/>
      <c r="AO401" s="226"/>
      <c r="AP401" s="226"/>
      <c r="AQ401" s="226"/>
      <c r="AR401" s="226"/>
      <c r="AS401" s="226"/>
      <c r="AT401" s="226"/>
      <c r="AU401" s="226"/>
      <c r="AV401" s="226"/>
      <c r="AW401" s="226"/>
      <c r="AX401" s="226"/>
      <c r="BA401" s="58">
        <f t="shared" si="72"/>
        <v>46446</v>
      </c>
      <c r="BB401" s="3" t="str">
        <f t="shared" si="69"/>
        <v>日</v>
      </c>
      <c r="BC401" s="221"/>
      <c r="BD401" s="222"/>
      <c r="BE401" s="220"/>
      <c r="BF401" s="221"/>
      <c r="BG401" s="221"/>
      <c r="BH401" s="222"/>
      <c r="BI401" s="220"/>
      <c r="BJ401" s="221"/>
      <c r="BK401" s="221"/>
      <c r="BL401" s="222"/>
      <c r="BM401" s="220"/>
      <c r="BN401" s="221"/>
      <c r="BO401" s="221"/>
      <c r="BP401" s="221"/>
      <c r="BQ401" s="221">
        <f t="shared" si="73"/>
        <v>0</v>
      </c>
      <c r="BR401" s="221"/>
      <c r="BS401" s="224"/>
      <c r="BT401" s="224"/>
      <c r="BU401" s="224"/>
      <c r="BV401" s="224"/>
      <c r="BW401" s="224"/>
      <c r="BX401" s="224"/>
      <c r="BY401" s="224"/>
      <c r="BZ401" s="224"/>
      <c r="CA401" s="224"/>
      <c r="CB401" s="224"/>
      <c r="CC401" s="224"/>
      <c r="CD401" s="224"/>
      <c r="CE401" s="224"/>
      <c r="CF401" s="224"/>
      <c r="CG401" s="224"/>
      <c r="CH401" s="224"/>
    </row>
    <row r="402" spans="17:86" x14ac:dyDescent="0.45">
      <c r="Q402" s="58" t="str">
        <f t="shared" si="70"/>
        <v/>
      </c>
      <c r="R402" s="3" t="str">
        <f t="shared" si="68"/>
        <v/>
      </c>
      <c r="S402" s="225"/>
      <c r="T402" s="227"/>
      <c r="U402" s="197"/>
      <c r="V402" s="225"/>
      <c r="W402" s="225"/>
      <c r="X402" s="227"/>
      <c r="Y402" s="197"/>
      <c r="Z402" s="225"/>
      <c r="AA402" s="225"/>
      <c r="AB402" s="227"/>
      <c r="AC402" s="197"/>
      <c r="AD402" s="225"/>
      <c r="AE402" s="225"/>
      <c r="AF402" s="225"/>
      <c r="AG402" s="221">
        <f>(U402-S402)+(Y402-W402)+(AC402-AA402)-AE402</f>
        <v>0</v>
      </c>
      <c r="AH402" s="221"/>
      <c r="AI402" s="226"/>
      <c r="AJ402" s="226"/>
      <c r="AK402" s="226"/>
      <c r="AL402" s="226"/>
      <c r="AM402" s="226"/>
      <c r="AN402" s="226"/>
      <c r="AO402" s="226"/>
      <c r="AP402" s="226"/>
      <c r="AQ402" s="226"/>
      <c r="AR402" s="226"/>
      <c r="AS402" s="226"/>
      <c r="AT402" s="226"/>
      <c r="AU402" s="226"/>
      <c r="AV402" s="226"/>
      <c r="AW402" s="226"/>
      <c r="AX402" s="226"/>
      <c r="BA402" s="58" t="str">
        <f t="shared" si="72"/>
        <v/>
      </c>
      <c r="BB402" s="3" t="str">
        <f t="shared" si="69"/>
        <v/>
      </c>
      <c r="BC402" s="221"/>
      <c r="BD402" s="222"/>
      <c r="BE402" s="220"/>
      <c r="BF402" s="221"/>
      <c r="BG402" s="221"/>
      <c r="BH402" s="222"/>
      <c r="BI402" s="220"/>
      <c r="BJ402" s="221"/>
      <c r="BK402" s="221"/>
      <c r="BL402" s="222"/>
      <c r="BM402" s="220"/>
      <c r="BN402" s="221"/>
      <c r="BO402" s="221"/>
      <c r="BP402" s="221"/>
      <c r="BQ402" s="221">
        <f t="shared" ref="BQ402" si="74">(BE402-BC402)+(BI402-BG402)+(BM402-BK402)-BO402</f>
        <v>0</v>
      </c>
      <c r="BR402" s="221"/>
      <c r="BS402" s="224"/>
      <c r="BT402" s="224"/>
      <c r="BU402" s="224"/>
      <c r="BV402" s="224"/>
      <c r="BW402" s="224"/>
      <c r="BX402" s="224"/>
      <c r="BY402" s="224"/>
      <c r="BZ402" s="224"/>
      <c r="CA402" s="224"/>
      <c r="CB402" s="224"/>
      <c r="CC402" s="224"/>
      <c r="CD402" s="224"/>
      <c r="CE402" s="224"/>
      <c r="CF402" s="224"/>
      <c r="CG402" s="224"/>
      <c r="CH402" s="224"/>
    </row>
    <row r="403" spans="17:86" x14ac:dyDescent="0.45">
      <c r="Q403" s="58" t="str">
        <f t="shared" si="70"/>
        <v/>
      </c>
      <c r="R403" s="3" t="str">
        <f t="shared" si="68"/>
        <v/>
      </c>
      <c r="S403" s="225"/>
      <c r="T403" s="227"/>
      <c r="U403" s="197"/>
      <c r="V403" s="225"/>
      <c r="W403" s="225"/>
      <c r="X403" s="227"/>
      <c r="Y403" s="197"/>
      <c r="Z403" s="225"/>
      <c r="AA403" s="225"/>
      <c r="AB403" s="227"/>
      <c r="AC403" s="197"/>
      <c r="AD403" s="225"/>
      <c r="AE403" s="225"/>
      <c r="AF403" s="225"/>
      <c r="AG403" s="221">
        <f t="shared" ref="AG403:AG404" si="75">(U403-S403)+(Y403-W403)+(AC403-AA403)-AE403</f>
        <v>0</v>
      </c>
      <c r="AH403" s="221"/>
      <c r="AI403" s="226"/>
      <c r="AJ403" s="226"/>
      <c r="AK403" s="226"/>
      <c r="AL403" s="226"/>
      <c r="AM403" s="226"/>
      <c r="AN403" s="226"/>
      <c r="AO403" s="226"/>
      <c r="AP403" s="226"/>
      <c r="AQ403" s="226"/>
      <c r="AR403" s="226"/>
      <c r="AS403" s="226"/>
      <c r="AT403" s="226"/>
      <c r="AU403" s="226"/>
      <c r="AV403" s="226"/>
      <c r="AW403" s="226"/>
      <c r="AX403" s="226"/>
      <c r="BA403" s="58" t="str">
        <f t="shared" si="72"/>
        <v/>
      </c>
      <c r="BB403" s="3" t="str">
        <f t="shared" si="69"/>
        <v/>
      </c>
      <c r="BC403" s="221"/>
      <c r="BD403" s="222"/>
      <c r="BE403" s="220"/>
      <c r="BF403" s="221"/>
      <c r="BG403" s="221"/>
      <c r="BH403" s="222"/>
      <c r="BI403" s="220"/>
      <c r="BJ403" s="221"/>
      <c r="BK403" s="221"/>
      <c r="BL403" s="222"/>
      <c r="BM403" s="220"/>
      <c r="BN403" s="221"/>
      <c r="BO403" s="221"/>
      <c r="BP403" s="221"/>
      <c r="BQ403" s="221">
        <f t="shared" ref="BQ403:BQ404" si="76">(BE403-BC403)+(BI403-BG403)+(BM403-BK403)-BO403</f>
        <v>0</v>
      </c>
      <c r="BR403" s="221"/>
      <c r="BS403" s="224"/>
      <c r="BT403" s="224"/>
      <c r="BU403" s="224"/>
      <c r="BV403" s="224"/>
      <c r="BW403" s="224"/>
      <c r="BX403" s="224"/>
      <c r="BY403" s="224"/>
      <c r="BZ403" s="224"/>
      <c r="CA403" s="224"/>
      <c r="CB403" s="224"/>
      <c r="CC403" s="224"/>
      <c r="CD403" s="224"/>
      <c r="CE403" s="224"/>
      <c r="CF403" s="224"/>
      <c r="CG403" s="224"/>
      <c r="CH403" s="224"/>
    </row>
    <row r="404" spans="17:86" x14ac:dyDescent="0.45">
      <c r="Q404" s="58" t="str">
        <f t="shared" si="70"/>
        <v/>
      </c>
      <c r="R404" s="3" t="str">
        <f t="shared" si="68"/>
        <v/>
      </c>
      <c r="S404" s="225"/>
      <c r="T404" s="227"/>
      <c r="U404" s="197"/>
      <c r="V404" s="225"/>
      <c r="W404" s="225"/>
      <c r="X404" s="227"/>
      <c r="Y404" s="197"/>
      <c r="Z404" s="225"/>
      <c r="AA404" s="225"/>
      <c r="AB404" s="227"/>
      <c r="AC404" s="197"/>
      <c r="AD404" s="225"/>
      <c r="AE404" s="225"/>
      <c r="AF404" s="225"/>
      <c r="AG404" s="221">
        <f t="shared" si="75"/>
        <v>0</v>
      </c>
      <c r="AH404" s="221"/>
      <c r="AI404" s="226"/>
      <c r="AJ404" s="226"/>
      <c r="AK404" s="226"/>
      <c r="AL404" s="226"/>
      <c r="AM404" s="226"/>
      <c r="AN404" s="226"/>
      <c r="AO404" s="226"/>
      <c r="AP404" s="226"/>
      <c r="AQ404" s="226"/>
      <c r="AR404" s="226"/>
      <c r="AS404" s="226"/>
      <c r="AT404" s="226"/>
      <c r="AU404" s="226"/>
      <c r="AV404" s="226"/>
      <c r="AW404" s="226"/>
      <c r="AX404" s="226"/>
      <c r="BA404" s="58" t="str">
        <f t="shared" si="72"/>
        <v/>
      </c>
      <c r="BB404" s="3" t="str">
        <f t="shared" si="69"/>
        <v/>
      </c>
      <c r="BC404" s="221"/>
      <c r="BD404" s="222"/>
      <c r="BE404" s="220"/>
      <c r="BF404" s="221"/>
      <c r="BG404" s="221"/>
      <c r="BH404" s="222"/>
      <c r="BI404" s="220"/>
      <c r="BJ404" s="221"/>
      <c r="BK404" s="221"/>
      <c r="BL404" s="222"/>
      <c r="BM404" s="220"/>
      <c r="BN404" s="221"/>
      <c r="BO404" s="221"/>
      <c r="BP404" s="221"/>
      <c r="BQ404" s="221">
        <f t="shared" si="76"/>
        <v>0</v>
      </c>
      <c r="BR404" s="221"/>
      <c r="BS404" s="224"/>
      <c r="BT404" s="224"/>
      <c r="BU404" s="224"/>
      <c r="BV404" s="224"/>
      <c r="BW404" s="224"/>
      <c r="BX404" s="224"/>
      <c r="BY404" s="224"/>
      <c r="BZ404" s="224"/>
      <c r="CA404" s="224"/>
      <c r="CB404" s="224"/>
      <c r="CC404" s="224"/>
      <c r="CD404" s="224"/>
      <c r="CE404" s="224"/>
      <c r="CF404" s="224"/>
      <c r="CG404" s="224"/>
      <c r="CH404" s="224"/>
    </row>
    <row r="405" spans="17:86" x14ac:dyDescent="0.45">
      <c r="AE405" s="219" t="s">
        <v>14</v>
      </c>
      <c r="AF405" s="219"/>
      <c r="AG405" s="229">
        <f>SUM(AG374:AH404)</f>
        <v>0</v>
      </c>
      <c r="AH405" s="229"/>
      <c r="BO405" s="219" t="s">
        <v>14</v>
      </c>
      <c r="BP405" s="219"/>
      <c r="BQ405" s="229">
        <f>SUM(BQ372:BR404)</f>
        <v>0</v>
      </c>
      <c r="BR405" s="229"/>
    </row>
    <row r="406" spans="17:86" ht="6.75" customHeight="1" x14ac:dyDescent="0.45"/>
    <row r="407" spans="17:86" x14ac:dyDescent="0.45">
      <c r="Q407" s="60"/>
      <c r="R407" s="61"/>
      <c r="S407" s="61"/>
      <c r="T407" s="61"/>
      <c r="U407" s="61"/>
      <c r="V407" s="61"/>
      <c r="W407" s="61"/>
      <c r="X407" s="61"/>
      <c r="Y407" s="61"/>
      <c r="Z407" s="61"/>
      <c r="AA407" s="61"/>
      <c r="AB407" s="61"/>
      <c r="AC407" s="207">
        <v>2027</v>
      </c>
      <c r="AD407" s="207"/>
      <c r="AE407" s="207"/>
      <c r="AF407" s="61" t="s">
        <v>72</v>
      </c>
      <c r="AG407" s="207">
        <v>3</v>
      </c>
      <c r="AH407" s="207"/>
      <c r="AI407" s="61" t="s">
        <v>73</v>
      </c>
      <c r="AJ407" s="61"/>
      <c r="AK407" s="61"/>
      <c r="AL407" s="61"/>
      <c r="AM407" s="61"/>
      <c r="AN407" s="61"/>
      <c r="AO407" s="61"/>
      <c r="AP407" s="61"/>
      <c r="AQ407" s="61"/>
      <c r="AR407" s="61"/>
      <c r="AS407" s="61"/>
      <c r="AT407" s="61"/>
      <c r="AU407" s="61"/>
      <c r="AV407" s="61"/>
      <c r="AW407" s="61"/>
      <c r="AX407" s="62"/>
      <c r="BA407" s="60"/>
      <c r="BB407" s="61"/>
      <c r="BC407" s="61"/>
      <c r="BD407" s="61"/>
      <c r="BE407" s="61"/>
      <c r="BF407" s="61"/>
      <c r="BG407" s="61"/>
      <c r="BH407" s="61"/>
      <c r="BI407" s="61"/>
      <c r="BJ407" s="61"/>
      <c r="BK407" s="61"/>
      <c r="BL407" s="61"/>
      <c r="BM407" s="207">
        <f>AC407</f>
        <v>2027</v>
      </c>
      <c r="BN407" s="207"/>
      <c r="BO407" s="207"/>
      <c r="BP407" s="61" t="s">
        <v>72</v>
      </c>
      <c r="BQ407" s="208">
        <f>AG407</f>
        <v>3</v>
      </c>
      <c r="BR407" s="208"/>
      <c r="BS407" s="61" t="s">
        <v>73</v>
      </c>
      <c r="BT407" s="61"/>
      <c r="BU407" s="61"/>
      <c r="BV407" s="61"/>
      <c r="BW407" s="61"/>
      <c r="BX407" s="61"/>
      <c r="BY407" s="61"/>
      <c r="BZ407" s="61"/>
      <c r="CA407" s="61"/>
      <c r="CB407" s="61"/>
      <c r="CC407" s="61"/>
      <c r="CD407" s="61"/>
      <c r="CE407" s="61"/>
      <c r="CF407" s="61"/>
      <c r="CG407" s="61"/>
      <c r="CH407" s="62"/>
    </row>
    <row r="408" spans="17:86" ht="18.75" customHeight="1" x14ac:dyDescent="0.45">
      <c r="Q408" s="215" t="s">
        <v>5</v>
      </c>
      <c r="R408" s="217" t="s">
        <v>6</v>
      </c>
      <c r="S408" s="215" t="s">
        <v>9</v>
      </c>
      <c r="T408" s="216"/>
      <c r="U408" s="216"/>
      <c r="V408" s="216"/>
      <c r="W408" s="216"/>
      <c r="X408" s="216"/>
      <c r="Y408" s="216"/>
      <c r="Z408" s="216"/>
      <c r="AA408" s="216"/>
      <c r="AB408" s="216"/>
      <c r="AC408" s="216"/>
      <c r="AD408" s="216"/>
      <c r="AE408" s="218" t="s">
        <v>10</v>
      </c>
      <c r="AF408" s="218"/>
      <c r="AG408" s="218" t="s">
        <v>11</v>
      </c>
      <c r="AH408" s="214"/>
      <c r="AI408" s="219" t="s">
        <v>12</v>
      </c>
      <c r="AJ408" s="219"/>
      <c r="AK408" s="219"/>
      <c r="AL408" s="219"/>
      <c r="AM408" s="219"/>
      <c r="AN408" s="219"/>
      <c r="AO408" s="219"/>
      <c r="AP408" s="219"/>
      <c r="AQ408" s="219"/>
      <c r="AR408" s="219"/>
      <c r="AS408" s="219"/>
      <c r="AT408" s="219"/>
      <c r="AU408" s="219"/>
      <c r="AV408" s="219"/>
      <c r="AW408" s="219"/>
      <c r="AX408" s="219"/>
      <c r="BA408" s="215" t="s">
        <v>5</v>
      </c>
      <c r="BB408" s="217" t="s">
        <v>6</v>
      </c>
      <c r="BC408" s="215" t="s">
        <v>9</v>
      </c>
      <c r="BD408" s="216"/>
      <c r="BE408" s="216"/>
      <c r="BF408" s="216"/>
      <c r="BG408" s="216"/>
      <c r="BH408" s="216"/>
      <c r="BI408" s="216"/>
      <c r="BJ408" s="216"/>
      <c r="BK408" s="216"/>
      <c r="BL408" s="216"/>
      <c r="BM408" s="216"/>
      <c r="BN408" s="216"/>
      <c r="BO408" s="218" t="s">
        <v>10</v>
      </c>
      <c r="BP408" s="218"/>
      <c r="BQ408" s="218" t="s">
        <v>11</v>
      </c>
      <c r="BR408" s="214"/>
      <c r="BS408" s="219" t="s">
        <v>12</v>
      </c>
      <c r="BT408" s="219"/>
      <c r="BU408" s="219"/>
      <c r="BV408" s="219"/>
      <c r="BW408" s="219"/>
      <c r="BX408" s="219"/>
      <c r="BY408" s="219"/>
      <c r="BZ408" s="219"/>
      <c r="CA408" s="219"/>
      <c r="CB408" s="219"/>
      <c r="CC408" s="219"/>
      <c r="CD408" s="219"/>
      <c r="CE408" s="219"/>
      <c r="CF408" s="219"/>
      <c r="CG408" s="219"/>
      <c r="CH408" s="219"/>
    </row>
    <row r="409" spans="17:86" x14ac:dyDescent="0.45">
      <c r="Q409" s="216"/>
      <c r="R409" s="216"/>
      <c r="S409" s="211" t="s">
        <v>7</v>
      </c>
      <c r="T409" s="212"/>
      <c r="U409" s="213" t="s">
        <v>8</v>
      </c>
      <c r="V409" s="214"/>
      <c r="W409" s="211" t="s">
        <v>7</v>
      </c>
      <c r="X409" s="212"/>
      <c r="Y409" s="213" t="s">
        <v>8</v>
      </c>
      <c r="Z409" s="214"/>
      <c r="AA409" s="211" t="s">
        <v>7</v>
      </c>
      <c r="AB409" s="212"/>
      <c r="AC409" s="213" t="s">
        <v>8</v>
      </c>
      <c r="AD409" s="214"/>
      <c r="AE409" s="218"/>
      <c r="AF409" s="218"/>
      <c r="AG409" s="214"/>
      <c r="AH409" s="214"/>
      <c r="AI409" s="219"/>
      <c r="AJ409" s="219"/>
      <c r="AK409" s="219"/>
      <c r="AL409" s="219"/>
      <c r="AM409" s="219"/>
      <c r="AN409" s="219"/>
      <c r="AO409" s="219"/>
      <c r="AP409" s="219"/>
      <c r="AQ409" s="219"/>
      <c r="AR409" s="219"/>
      <c r="AS409" s="219"/>
      <c r="AT409" s="219"/>
      <c r="AU409" s="219"/>
      <c r="AV409" s="219"/>
      <c r="AW409" s="219"/>
      <c r="AX409" s="219"/>
      <c r="BA409" s="216"/>
      <c r="BB409" s="216"/>
      <c r="BC409" s="211" t="s">
        <v>7</v>
      </c>
      <c r="BD409" s="212"/>
      <c r="BE409" s="213" t="s">
        <v>8</v>
      </c>
      <c r="BF409" s="214"/>
      <c r="BG409" s="211" t="s">
        <v>7</v>
      </c>
      <c r="BH409" s="212"/>
      <c r="BI409" s="213" t="s">
        <v>8</v>
      </c>
      <c r="BJ409" s="214"/>
      <c r="BK409" s="211" t="s">
        <v>7</v>
      </c>
      <c r="BL409" s="212"/>
      <c r="BM409" s="213" t="s">
        <v>8</v>
      </c>
      <c r="BN409" s="214"/>
      <c r="BO409" s="218"/>
      <c r="BP409" s="218"/>
      <c r="BQ409" s="214"/>
      <c r="BR409" s="214"/>
      <c r="BS409" s="219"/>
      <c r="BT409" s="219"/>
      <c r="BU409" s="219"/>
      <c r="BV409" s="219"/>
      <c r="BW409" s="219"/>
      <c r="BX409" s="219"/>
      <c r="BY409" s="219"/>
      <c r="BZ409" s="219"/>
      <c r="CA409" s="219"/>
      <c r="CB409" s="219"/>
      <c r="CC409" s="219"/>
      <c r="CD409" s="219"/>
      <c r="CE409" s="219"/>
      <c r="CF409" s="219"/>
      <c r="CG409" s="219"/>
      <c r="CH409" s="219"/>
    </row>
    <row r="410" spans="17:86" x14ac:dyDescent="0.45">
      <c r="Q410" s="58">
        <f>IF(DAY(DATE($AC$407,$AG$407,ROW()-409))=ROW()-409,DATE($AC$407,$AG$407,ROW()-409),"")</f>
        <v>46447</v>
      </c>
      <c r="R410" s="3" t="str">
        <f t="shared" ref="R410:R440" si="77">TEXT(Q410,"aaa")</f>
        <v>月</v>
      </c>
      <c r="S410" s="225"/>
      <c r="T410" s="227"/>
      <c r="U410" s="197"/>
      <c r="V410" s="225"/>
      <c r="W410" s="225"/>
      <c r="X410" s="227"/>
      <c r="Y410" s="197"/>
      <c r="Z410" s="225"/>
      <c r="AA410" s="225"/>
      <c r="AB410" s="227"/>
      <c r="AC410" s="228"/>
      <c r="AD410" s="225"/>
      <c r="AE410" s="225"/>
      <c r="AF410" s="225"/>
      <c r="AG410" s="221">
        <f>(U410-S410)+(Y410-W410)+(AC410-AA410)-AE410</f>
        <v>0</v>
      </c>
      <c r="AH410" s="221"/>
      <c r="AI410" s="226"/>
      <c r="AJ410" s="226"/>
      <c r="AK410" s="226"/>
      <c r="AL410" s="226"/>
      <c r="AM410" s="226"/>
      <c r="AN410" s="226"/>
      <c r="AO410" s="226"/>
      <c r="AP410" s="226"/>
      <c r="AQ410" s="226"/>
      <c r="AR410" s="226"/>
      <c r="AS410" s="226"/>
      <c r="AT410" s="226"/>
      <c r="AU410" s="226"/>
      <c r="AV410" s="226"/>
      <c r="AW410" s="226"/>
      <c r="AX410" s="226"/>
      <c r="BA410" s="58">
        <f>IF(DAY(DATE($AC$407,$AG$407,ROW()-409))=ROW()-409,DATE($AC$407,$AG$407,ROW()-409),"")</f>
        <v>46447</v>
      </c>
      <c r="BB410" s="3" t="str">
        <f t="shared" ref="BB410:BB440" si="78">TEXT(BA410,"aaa")</f>
        <v>月</v>
      </c>
      <c r="BC410" s="221"/>
      <c r="BD410" s="222"/>
      <c r="BE410" s="220"/>
      <c r="BF410" s="221"/>
      <c r="BG410" s="221"/>
      <c r="BH410" s="222"/>
      <c r="BI410" s="220"/>
      <c r="BJ410" s="221"/>
      <c r="BK410" s="221"/>
      <c r="BL410" s="222"/>
      <c r="BM410" s="223"/>
      <c r="BN410" s="221"/>
      <c r="BO410" s="221"/>
      <c r="BP410" s="221"/>
      <c r="BQ410" s="221">
        <f>(BE410-BC410)+(BI410-BG410)+(BM410-BK410)-BO410</f>
        <v>0</v>
      </c>
      <c r="BR410" s="221"/>
      <c r="BS410" s="224"/>
      <c r="BT410" s="224"/>
      <c r="BU410" s="224"/>
      <c r="BV410" s="224"/>
      <c r="BW410" s="224"/>
      <c r="BX410" s="224"/>
      <c r="BY410" s="224"/>
      <c r="BZ410" s="224"/>
      <c r="CA410" s="224"/>
      <c r="CB410" s="224"/>
      <c r="CC410" s="224"/>
      <c r="CD410" s="224"/>
      <c r="CE410" s="224"/>
      <c r="CF410" s="224"/>
      <c r="CG410" s="224"/>
      <c r="CH410" s="224"/>
    </row>
    <row r="411" spans="17:86" x14ac:dyDescent="0.45">
      <c r="Q411" s="58">
        <f t="shared" ref="Q411:Q440" si="79">IF(DAY(DATE($AC$407,$AG$407,ROW()-409))=ROW()-409,DATE($AC$407,$AG$407,ROW()-409),"")</f>
        <v>46448</v>
      </c>
      <c r="R411" s="3" t="str">
        <f t="shared" si="77"/>
        <v>火</v>
      </c>
      <c r="S411" s="225"/>
      <c r="T411" s="227"/>
      <c r="U411" s="197"/>
      <c r="V411" s="225"/>
      <c r="W411" s="225"/>
      <c r="X411" s="227"/>
      <c r="Y411" s="197"/>
      <c r="Z411" s="225"/>
      <c r="AA411" s="225"/>
      <c r="AB411" s="227"/>
      <c r="AC411" s="197"/>
      <c r="AD411" s="225"/>
      <c r="AE411" s="225"/>
      <c r="AF411" s="225"/>
      <c r="AG411" s="221">
        <f t="shared" ref="AG411:AG440" si="80">(U411-S411)+(Y411-W411)+(AC411-AA411)-AE411</f>
        <v>0</v>
      </c>
      <c r="AH411" s="221"/>
      <c r="AI411" s="226"/>
      <c r="AJ411" s="226"/>
      <c r="AK411" s="226"/>
      <c r="AL411" s="226"/>
      <c r="AM411" s="226"/>
      <c r="AN411" s="226"/>
      <c r="AO411" s="226"/>
      <c r="AP411" s="226"/>
      <c r="AQ411" s="226"/>
      <c r="AR411" s="226"/>
      <c r="AS411" s="226"/>
      <c r="AT411" s="226"/>
      <c r="AU411" s="226"/>
      <c r="AV411" s="226"/>
      <c r="AW411" s="226"/>
      <c r="AX411" s="226"/>
      <c r="BA411" s="58">
        <f t="shared" ref="BA411:BA440" si="81">IF(DAY(DATE($AC$407,$AG$407,ROW()-409))=ROW()-409,DATE($AC$407,$AG$407,ROW()-409),"")</f>
        <v>46448</v>
      </c>
      <c r="BB411" s="3" t="str">
        <f t="shared" si="78"/>
        <v>火</v>
      </c>
      <c r="BC411" s="221"/>
      <c r="BD411" s="222"/>
      <c r="BE411" s="220"/>
      <c r="BF411" s="221"/>
      <c r="BG411" s="221"/>
      <c r="BH411" s="222"/>
      <c r="BI411" s="220"/>
      <c r="BJ411" s="221"/>
      <c r="BK411" s="221"/>
      <c r="BL411" s="222"/>
      <c r="BM411" s="220"/>
      <c r="BN411" s="221"/>
      <c r="BO411" s="221"/>
      <c r="BP411" s="221"/>
      <c r="BQ411" s="221">
        <f t="shared" ref="BQ411:BQ440" si="82">(BE411-BC411)+(BI411-BG411)+(BM411-BK411)-BO411</f>
        <v>0</v>
      </c>
      <c r="BR411" s="221"/>
      <c r="BS411" s="224"/>
      <c r="BT411" s="224"/>
      <c r="BU411" s="224"/>
      <c r="BV411" s="224"/>
      <c r="BW411" s="224"/>
      <c r="BX411" s="224"/>
      <c r="BY411" s="224"/>
      <c r="BZ411" s="224"/>
      <c r="CA411" s="224"/>
      <c r="CB411" s="224"/>
      <c r="CC411" s="224"/>
      <c r="CD411" s="224"/>
      <c r="CE411" s="224"/>
      <c r="CF411" s="224"/>
      <c r="CG411" s="224"/>
      <c r="CH411" s="224"/>
    </row>
    <row r="412" spans="17:86" x14ac:dyDescent="0.45">
      <c r="Q412" s="58">
        <f t="shared" si="79"/>
        <v>46449</v>
      </c>
      <c r="R412" s="3" t="str">
        <f t="shared" si="77"/>
        <v>水</v>
      </c>
      <c r="S412" s="225"/>
      <c r="T412" s="227"/>
      <c r="U412" s="197"/>
      <c r="V412" s="225"/>
      <c r="W412" s="225"/>
      <c r="X412" s="227"/>
      <c r="Y412" s="197"/>
      <c r="Z412" s="225"/>
      <c r="AA412" s="225"/>
      <c r="AB412" s="227"/>
      <c r="AC412" s="197"/>
      <c r="AD412" s="225"/>
      <c r="AE412" s="225"/>
      <c r="AF412" s="225"/>
      <c r="AG412" s="221">
        <f t="shared" si="80"/>
        <v>0</v>
      </c>
      <c r="AH412" s="221"/>
      <c r="AI412" s="226"/>
      <c r="AJ412" s="226"/>
      <c r="AK412" s="226"/>
      <c r="AL412" s="226"/>
      <c r="AM412" s="226"/>
      <c r="AN412" s="226"/>
      <c r="AO412" s="226"/>
      <c r="AP412" s="226"/>
      <c r="AQ412" s="226"/>
      <c r="AR412" s="226"/>
      <c r="AS412" s="226"/>
      <c r="AT412" s="226"/>
      <c r="AU412" s="226"/>
      <c r="AV412" s="226"/>
      <c r="AW412" s="226"/>
      <c r="AX412" s="226"/>
      <c r="BA412" s="58">
        <f t="shared" si="81"/>
        <v>46449</v>
      </c>
      <c r="BB412" s="3" t="str">
        <f t="shared" si="78"/>
        <v>水</v>
      </c>
      <c r="BC412" s="221"/>
      <c r="BD412" s="222"/>
      <c r="BE412" s="220"/>
      <c r="BF412" s="221"/>
      <c r="BG412" s="221"/>
      <c r="BH412" s="222"/>
      <c r="BI412" s="220"/>
      <c r="BJ412" s="221"/>
      <c r="BK412" s="221"/>
      <c r="BL412" s="222"/>
      <c r="BM412" s="220"/>
      <c r="BN412" s="221"/>
      <c r="BO412" s="221"/>
      <c r="BP412" s="221"/>
      <c r="BQ412" s="221">
        <f t="shared" si="82"/>
        <v>0</v>
      </c>
      <c r="BR412" s="221"/>
      <c r="BS412" s="224"/>
      <c r="BT412" s="224"/>
      <c r="BU412" s="224"/>
      <c r="BV412" s="224"/>
      <c r="BW412" s="224"/>
      <c r="BX412" s="224"/>
      <c r="BY412" s="224"/>
      <c r="BZ412" s="224"/>
      <c r="CA412" s="224"/>
      <c r="CB412" s="224"/>
      <c r="CC412" s="224"/>
      <c r="CD412" s="224"/>
      <c r="CE412" s="224"/>
      <c r="CF412" s="224"/>
      <c r="CG412" s="224"/>
      <c r="CH412" s="224"/>
    </row>
    <row r="413" spans="17:86" x14ac:dyDescent="0.45">
      <c r="Q413" s="58">
        <f t="shared" si="79"/>
        <v>46450</v>
      </c>
      <c r="R413" s="3" t="str">
        <f t="shared" si="77"/>
        <v>木</v>
      </c>
      <c r="S413" s="225"/>
      <c r="T413" s="227"/>
      <c r="U413" s="197"/>
      <c r="V413" s="225"/>
      <c r="W413" s="225"/>
      <c r="X413" s="227"/>
      <c r="Y413" s="197"/>
      <c r="Z413" s="225"/>
      <c r="AA413" s="225"/>
      <c r="AB413" s="227"/>
      <c r="AC413" s="197"/>
      <c r="AD413" s="225"/>
      <c r="AE413" s="225"/>
      <c r="AF413" s="225"/>
      <c r="AG413" s="221">
        <f t="shared" si="80"/>
        <v>0</v>
      </c>
      <c r="AH413" s="221"/>
      <c r="AI413" s="226"/>
      <c r="AJ413" s="226"/>
      <c r="AK413" s="226"/>
      <c r="AL413" s="226"/>
      <c r="AM413" s="226"/>
      <c r="AN413" s="226"/>
      <c r="AO413" s="226"/>
      <c r="AP413" s="226"/>
      <c r="AQ413" s="226"/>
      <c r="AR413" s="226"/>
      <c r="AS413" s="226"/>
      <c r="AT413" s="226"/>
      <c r="AU413" s="226"/>
      <c r="AV413" s="226"/>
      <c r="AW413" s="226"/>
      <c r="AX413" s="226"/>
      <c r="BA413" s="58">
        <f t="shared" si="81"/>
        <v>46450</v>
      </c>
      <c r="BB413" s="3" t="str">
        <f t="shared" si="78"/>
        <v>木</v>
      </c>
      <c r="BC413" s="221"/>
      <c r="BD413" s="222"/>
      <c r="BE413" s="220"/>
      <c r="BF413" s="221"/>
      <c r="BG413" s="221"/>
      <c r="BH413" s="222"/>
      <c r="BI413" s="220"/>
      <c r="BJ413" s="221"/>
      <c r="BK413" s="221"/>
      <c r="BL413" s="222"/>
      <c r="BM413" s="220"/>
      <c r="BN413" s="221"/>
      <c r="BO413" s="221"/>
      <c r="BP413" s="221"/>
      <c r="BQ413" s="221">
        <f t="shared" si="82"/>
        <v>0</v>
      </c>
      <c r="BR413" s="221"/>
      <c r="BS413" s="224"/>
      <c r="BT413" s="224"/>
      <c r="BU413" s="224"/>
      <c r="BV413" s="224"/>
      <c r="BW413" s="224"/>
      <c r="BX413" s="224"/>
      <c r="BY413" s="224"/>
      <c r="BZ413" s="224"/>
      <c r="CA413" s="224"/>
      <c r="CB413" s="224"/>
      <c r="CC413" s="224"/>
      <c r="CD413" s="224"/>
      <c r="CE413" s="224"/>
      <c r="CF413" s="224"/>
      <c r="CG413" s="224"/>
      <c r="CH413" s="224"/>
    </row>
    <row r="414" spans="17:86" x14ac:dyDescent="0.45">
      <c r="Q414" s="58">
        <f t="shared" si="79"/>
        <v>46451</v>
      </c>
      <c r="R414" s="3" t="str">
        <f t="shared" si="77"/>
        <v>金</v>
      </c>
      <c r="S414" s="225"/>
      <c r="T414" s="227"/>
      <c r="U414" s="197"/>
      <c r="V414" s="225"/>
      <c r="W414" s="225"/>
      <c r="X414" s="227"/>
      <c r="Y414" s="197"/>
      <c r="Z414" s="225"/>
      <c r="AA414" s="225"/>
      <c r="AB414" s="227"/>
      <c r="AC414" s="197"/>
      <c r="AD414" s="225"/>
      <c r="AE414" s="225"/>
      <c r="AF414" s="225"/>
      <c r="AG414" s="221">
        <f t="shared" si="80"/>
        <v>0</v>
      </c>
      <c r="AH414" s="221"/>
      <c r="AI414" s="226"/>
      <c r="AJ414" s="226"/>
      <c r="AK414" s="226"/>
      <c r="AL414" s="226"/>
      <c r="AM414" s="226"/>
      <c r="AN414" s="226"/>
      <c r="AO414" s="226"/>
      <c r="AP414" s="226"/>
      <c r="AQ414" s="226"/>
      <c r="AR414" s="226"/>
      <c r="AS414" s="226"/>
      <c r="AT414" s="226"/>
      <c r="AU414" s="226"/>
      <c r="AV414" s="226"/>
      <c r="AW414" s="226"/>
      <c r="AX414" s="226"/>
      <c r="BA414" s="58">
        <f t="shared" si="81"/>
        <v>46451</v>
      </c>
      <c r="BB414" s="3" t="str">
        <f t="shared" si="78"/>
        <v>金</v>
      </c>
      <c r="BC414" s="221"/>
      <c r="BD414" s="222"/>
      <c r="BE414" s="220"/>
      <c r="BF414" s="221"/>
      <c r="BG414" s="221"/>
      <c r="BH414" s="222"/>
      <c r="BI414" s="220"/>
      <c r="BJ414" s="221"/>
      <c r="BK414" s="221"/>
      <c r="BL414" s="222"/>
      <c r="BM414" s="220"/>
      <c r="BN414" s="221"/>
      <c r="BO414" s="221"/>
      <c r="BP414" s="221"/>
      <c r="BQ414" s="221">
        <f t="shared" si="82"/>
        <v>0</v>
      </c>
      <c r="BR414" s="221"/>
      <c r="BS414" s="224"/>
      <c r="BT414" s="224"/>
      <c r="BU414" s="224"/>
      <c r="BV414" s="224"/>
      <c r="BW414" s="224"/>
      <c r="BX414" s="224"/>
      <c r="BY414" s="224"/>
      <c r="BZ414" s="224"/>
      <c r="CA414" s="224"/>
      <c r="CB414" s="224"/>
      <c r="CC414" s="224"/>
      <c r="CD414" s="224"/>
      <c r="CE414" s="224"/>
      <c r="CF414" s="224"/>
      <c r="CG414" s="224"/>
      <c r="CH414" s="224"/>
    </row>
    <row r="415" spans="17:86" x14ac:dyDescent="0.45">
      <c r="Q415" s="58">
        <f t="shared" si="79"/>
        <v>46452</v>
      </c>
      <c r="R415" s="3" t="str">
        <f t="shared" si="77"/>
        <v>土</v>
      </c>
      <c r="S415" s="225"/>
      <c r="T415" s="227"/>
      <c r="U415" s="197"/>
      <c r="V415" s="225"/>
      <c r="W415" s="225"/>
      <c r="X415" s="227"/>
      <c r="Y415" s="197"/>
      <c r="Z415" s="225"/>
      <c r="AA415" s="225"/>
      <c r="AB415" s="227"/>
      <c r="AC415" s="197"/>
      <c r="AD415" s="225"/>
      <c r="AE415" s="225"/>
      <c r="AF415" s="225"/>
      <c r="AG415" s="221">
        <f t="shared" si="80"/>
        <v>0</v>
      </c>
      <c r="AH415" s="221"/>
      <c r="AI415" s="226"/>
      <c r="AJ415" s="226"/>
      <c r="AK415" s="226"/>
      <c r="AL415" s="226"/>
      <c r="AM415" s="226"/>
      <c r="AN415" s="226"/>
      <c r="AO415" s="226"/>
      <c r="AP415" s="226"/>
      <c r="AQ415" s="226"/>
      <c r="AR415" s="226"/>
      <c r="AS415" s="226"/>
      <c r="AT415" s="226"/>
      <c r="AU415" s="226"/>
      <c r="AV415" s="226"/>
      <c r="AW415" s="226"/>
      <c r="AX415" s="226"/>
      <c r="BA415" s="58">
        <f t="shared" si="81"/>
        <v>46452</v>
      </c>
      <c r="BB415" s="3" t="str">
        <f t="shared" si="78"/>
        <v>土</v>
      </c>
      <c r="BC415" s="221"/>
      <c r="BD415" s="222"/>
      <c r="BE415" s="220"/>
      <c r="BF415" s="221"/>
      <c r="BG415" s="221"/>
      <c r="BH415" s="222"/>
      <c r="BI415" s="220"/>
      <c r="BJ415" s="221"/>
      <c r="BK415" s="221"/>
      <c r="BL415" s="222"/>
      <c r="BM415" s="220"/>
      <c r="BN415" s="221"/>
      <c r="BO415" s="221"/>
      <c r="BP415" s="221"/>
      <c r="BQ415" s="221">
        <f t="shared" si="82"/>
        <v>0</v>
      </c>
      <c r="BR415" s="221"/>
      <c r="BS415" s="224"/>
      <c r="BT415" s="224"/>
      <c r="BU415" s="224"/>
      <c r="BV415" s="224"/>
      <c r="BW415" s="224"/>
      <c r="BX415" s="224"/>
      <c r="BY415" s="224"/>
      <c r="BZ415" s="224"/>
      <c r="CA415" s="224"/>
      <c r="CB415" s="224"/>
      <c r="CC415" s="224"/>
      <c r="CD415" s="224"/>
      <c r="CE415" s="224"/>
      <c r="CF415" s="224"/>
      <c r="CG415" s="224"/>
      <c r="CH415" s="224"/>
    </row>
    <row r="416" spans="17:86" x14ac:dyDescent="0.45">
      <c r="Q416" s="58">
        <f t="shared" si="79"/>
        <v>46453</v>
      </c>
      <c r="R416" s="3" t="str">
        <f t="shared" si="77"/>
        <v>日</v>
      </c>
      <c r="S416" s="225"/>
      <c r="T416" s="227"/>
      <c r="U416" s="197"/>
      <c r="V416" s="225"/>
      <c r="W416" s="225"/>
      <c r="X416" s="227"/>
      <c r="Y416" s="197"/>
      <c r="Z416" s="225"/>
      <c r="AA416" s="225"/>
      <c r="AB416" s="227"/>
      <c r="AC416" s="197"/>
      <c r="AD416" s="225"/>
      <c r="AE416" s="225"/>
      <c r="AF416" s="225"/>
      <c r="AG416" s="221">
        <f t="shared" si="80"/>
        <v>0</v>
      </c>
      <c r="AH416" s="221"/>
      <c r="AI416" s="226"/>
      <c r="AJ416" s="226"/>
      <c r="AK416" s="226"/>
      <c r="AL416" s="226"/>
      <c r="AM416" s="226"/>
      <c r="AN416" s="226"/>
      <c r="AO416" s="226"/>
      <c r="AP416" s="226"/>
      <c r="AQ416" s="226"/>
      <c r="AR416" s="226"/>
      <c r="AS416" s="226"/>
      <c r="AT416" s="226"/>
      <c r="AU416" s="226"/>
      <c r="AV416" s="226"/>
      <c r="AW416" s="226"/>
      <c r="AX416" s="226"/>
      <c r="BA416" s="58">
        <f t="shared" si="81"/>
        <v>46453</v>
      </c>
      <c r="BB416" s="3" t="str">
        <f t="shared" si="78"/>
        <v>日</v>
      </c>
      <c r="BC416" s="221"/>
      <c r="BD416" s="222"/>
      <c r="BE416" s="220"/>
      <c r="BF416" s="221"/>
      <c r="BG416" s="221"/>
      <c r="BH416" s="222"/>
      <c r="BI416" s="220"/>
      <c r="BJ416" s="221"/>
      <c r="BK416" s="221"/>
      <c r="BL416" s="222"/>
      <c r="BM416" s="220"/>
      <c r="BN416" s="221"/>
      <c r="BO416" s="221"/>
      <c r="BP416" s="221"/>
      <c r="BQ416" s="221">
        <f t="shared" si="82"/>
        <v>0</v>
      </c>
      <c r="BR416" s="221"/>
      <c r="BS416" s="224"/>
      <c r="BT416" s="224"/>
      <c r="BU416" s="224"/>
      <c r="BV416" s="224"/>
      <c r="BW416" s="224"/>
      <c r="BX416" s="224"/>
      <c r="BY416" s="224"/>
      <c r="BZ416" s="224"/>
      <c r="CA416" s="224"/>
      <c r="CB416" s="224"/>
      <c r="CC416" s="224"/>
      <c r="CD416" s="224"/>
      <c r="CE416" s="224"/>
      <c r="CF416" s="224"/>
      <c r="CG416" s="224"/>
      <c r="CH416" s="224"/>
    </row>
    <row r="417" spans="17:86" x14ac:dyDescent="0.45">
      <c r="Q417" s="58">
        <f t="shared" si="79"/>
        <v>46454</v>
      </c>
      <c r="R417" s="3" t="str">
        <f t="shared" si="77"/>
        <v>月</v>
      </c>
      <c r="S417" s="225"/>
      <c r="T417" s="227"/>
      <c r="U417" s="197"/>
      <c r="V417" s="225"/>
      <c r="W417" s="225"/>
      <c r="X417" s="227"/>
      <c r="Y417" s="197"/>
      <c r="Z417" s="225"/>
      <c r="AA417" s="225"/>
      <c r="AB417" s="227"/>
      <c r="AC417" s="197"/>
      <c r="AD417" s="225"/>
      <c r="AE417" s="225"/>
      <c r="AF417" s="225"/>
      <c r="AG417" s="221">
        <f t="shared" si="80"/>
        <v>0</v>
      </c>
      <c r="AH417" s="221"/>
      <c r="AI417" s="226"/>
      <c r="AJ417" s="226"/>
      <c r="AK417" s="226"/>
      <c r="AL417" s="226"/>
      <c r="AM417" s="226"/>
      <c r="AN417" s="226"/>
      <c r="AO417" s="226"/>
      <c r="AP417" s="226"/>
      <c r="AQ417" s="226"/>
      <c r="AR417" s="226"/>
      <c r="AS417" s="226"/>
      <c r="AT417" s="226"/>
      <c r="AU417" s="226"/>
      <c r="AV417" s="226"/>
      <c r="AW417" s="226"/>
      <c r="AX417" s="226"/>
      <c r="BA417" s="58">
        <f t="shared" si="81"/>
        <v>46454</v>
      </c>
      <c r="BB417" s="3" t="str">
        <f t="shared" si="78"/>
        <v>月</v>
      </c>
      <c r="BC417" s="221"/>
      <c r="BD417" s="222"/>
      <c r="BE417" s="220"/>
      <c r="BF417" s="221"/>
      <c r="BG417" s="221"/>
      <c r="BH417" s="222"/>
      <c r="BI417" s="220"/>
      <c r="BJ417" s="221"/>
      <c r="BK417" s="221"/>
      <c r="BL417" s="222"/>
      <c r="BM417" s="220"/>
      <c r="BN417" s="221"/>
      <c r="BO417" s="221"/>
      <c r="BP417" s="221"/>
      <c r="BQ417" s="221">
        <f t="shared" si="82"/>
        <v>0</v>
      </c>
      <c r="BR417" s="221"/>
      <c r="BS417" s="224"/>
      <c r="BT417" s="224"/>
      <c r="BU417" s="224"/>
      <c r="BV417" s="224"/>
      <c r="BW417" s="224"/>
      <c r="BX417" s="224"/>
      <c r="BY417" s="224"/>
      <c r="BZ417" s="224"/>
      <c r="CA417" s="224"/>
      <c r="CB417" s="224"/>
      <c r="CC417" s="224"/>
      <c r="CD417" s="224"/>
      <c r="CE417" s="224"/>
      <c r="CF417" s="224"/>
      <c r="CG417" s="224"/>
      <c r="CH417" s="224"/>
    </row>
    <row r="418" spans="17:86" x14ac:dyDescent="0.45">
      <c r="Q418" s="58">
        <f t="shared" si="79"/>
        <v>46455</v>
      </c>
      <c r="R418" s="3" t="str">
        <f t="shared" si="77"/>
        <v>火</v>
      </c>
      <c r="S418" s="225"/>
      <c r="T418" s="227"/>
      <c r="U418" s="197"/>
      <c r="V418" s="225"/>
      <c r="W418" s="225"/>
      <c r="X418" s="227"/>
      <c r="Y418" s="197"/>
      <c r="Z418" s="225"/>
      <c r="AA418" s="225"/>
      <c r="AB418" s="227"/>
      <c r="AC418" s="197"/>
      <c r="AD418" s="225"/>
      <c r="AE418" s="225"/>
      <c r="AF418" s="225"/>
      <c r="AG418" s="221">
        <f t="shared" si="80"/>
        <v>0</v>
      </c>
      <c r="AH418" s="221"/>
      <c r="AI418" s="226"/>
      <c r="AJ418" s="226"/>
      <c r="AK418" s="226"/>
      <c r="AL418" s="226"/>
      <c r="AM418" s="226"/>
      <c r="AN418" s="226"/>
      <c r="AO418" s="226"/>
      <c r="AP418" s="226"/>
      <c r="AQ418" s="226"/>
      <c r="AR418" s="226"/>
      <c r="AS418" s="226"/>
      <c r="AT418" s="226"/>
      <c r="AU418" s="226"/>
      <c r="AV418" s="226"/>
      <c r="AW418" s="226"/>
      <c r="AX418" s="226"/>
      <c r="BA418" s="58">
        <f t="shared" si="81"/>
        <v>46455</v>
      </c>
      <c r="BB418" s="3" t="str">
        <f t="shared" si="78"/>
        <v>火</v>
      </c>
      <c r="BC418" s="221"/>
      <c r="BD418" s="222"/>
      <c r="BE418" s="220"/>
      <c r="BF418" s="221"/>
      <c r="BG418" s="221"/>
      <c r="BH418" s="222"/>
      <c r="BI418" s="220"/>
      <c r="BJ418" s="221"/>
      <c r="BK418" s="221"/>
      <c r="BL418" s="222"/>
      <c r="BM418" s="220"/>
      <c r="BN418" s="221"/>
      <c r="BO418" s="221"/>
      <c r="BP418" s="221"/>
      <c r="BQ418" s="221">
        <f t="shared" si="82"/>
        <v>0</v>
      </c>
      <c r="BR418" s="221"/>
      <c r="BS418" s="224"/>
      <c r="BT418" s="224"/>
      <c r="BU418" s="224"/>
      <c r="BV418" s="224"/>
      <c r="BW418" s="224"/>
      <c r="BX418" s="224"/>
      <c r="BY418" s="224"/>
      <c r="BZ418" s="224"/>
      <c r="CA418" s="224"/>
      <c r="CB418" s="224"/>
      <c r="CC418" s="224"/>
      <c r="CD418" s="224"/>
      <c r="CE418" s="224"/>
      <c r="CF418" s="224"/>
      <c r="CG418" s="224"/>
      <c r="CH418" s="224"/>
    </row>
    <row r="419" spans="17:86" x14ac:dyDescent="0.45">
      <c r="Q419" s="58">
        <f t="shared" si="79"/>
        <v>46456</v>
      </c>
      <c r="R419" s="3" t="str">
        <f t="shared" si="77"/>
        <v>水</v>
      </c>
      <c r="S419" s="225"/>
      <c r="T419" s="227"/>
      <c r="U419" s="197"/>
      <c r="V419" s="225"/>
      <c r="W419" s="225"/>
      <c r="X419" s="227"/>
      <c r="Y419" s="197"/>
      <c r="Z419" s="225"/>
      <c r="AA419" s="225"/>
      <c r="AB419" s="227"/>
      <c r="AC419" s="197"/>
      <c r="AD419" s="225"/>
      <c r="AE419" s="225"/>
      <c r="AF419" s="225"/>
      <c r="AG419" s="221">
        <f t="shared" si="80"/>
        <v>0</v>
      </c>
      <c r="AH419" s="221"/>
      <c r="AI419" s="226"/>
      <c r="AJ419" s="226"/>
      <c r="AK419" s="226"/>
      <c r="AL419" s="226"/>
      <c r="AM419" s="226"/>
      <c r="AN419" s="226"/>
      <c r="AO419" s="226"/>
      <c r="AP419" s="226"/>
      <c r="AQ419" s="226"/>
      <c r="AR419" s="226"/>
      <c r="AS419" s="226"/>
      <c r="AT419" s="226"/>
      <c r="AU419" s="226"/>
      <c r="AV419" s="226"/>
      <c r="AW419" s="226"/>
      <c r="AX419" s="226"/>
      <c r="BA419" s="58">
        <f t="shared" si="81"/>
        <v>46456</v>
      </c>
      <c r="BB419" s="3" t="str">
        <f t="shared" si="78"/>
        <v>水</v>
      </c>
      <c r="BC419" s="221"/>
      <c r="BD419" s="222"/>
      <c r="BE419" s="220"/>
      <c r="BF419" s="221"/>
      <c r="BG419" s="221"/>
      <c r="BH419" s="222"/>
      <c r="BI419" s="220"/>
      <c r="BJ419" s="221"/>
      <c r="BK419" s="221"/>
      <c r="BL419" s="222"/>
      <c r="BM419" s="220"/>
      <c r="BN419" s="221"/>
      <c r="BO419" s="221"/>
      <c r="BP419" s="221"/>
      <c r="BQ419" s="221">
        <f t="shared" si="82"/>
        <v>0</v>
      </c>
      <c r="BR419" s="221"/>
      <c r="BS419" s="224"/>
      <c r="BT419" s="224"/>
      <c r="BU419" s="224"/>
      <c r="BV419" s="224"/>
      <c r="BW419" s="224"/>
      <c r="BX419" s="224"/>
      <c r="BY419" s="224"/>
      <c r="BZ419" s="224"/>
      <c r="CA419" s="224"/>
      <c r="CB419" s="224"/>
      <c r="CC419" s="224"/>
      <c r="CD419" s="224"/>
      <c r="CE419" s="224"/>
      <c r="CF419" s="224"/>
      <c r="CG419" s="224"/>
      <c r="CH419" s="224"/>
    </row>
    <row r="420" spans="17:86" x14ac:dyDescent="0.45">
      <c r="Q420" s="58">
        <f t="shared" si="79"/>
        <v>46457</v>
      </c>
      <c r="R420" s="3" t="str">
        <f t="shared" si="77"/>
        <v>木</v>
      </c>
      <c r="S420" s="225"/>
      <c r="T420" s="227"/>
      <c r="U420" s="197"/>
      <c r="V420" s="225"/>
      <c r="W420" s="225"/>
      <c r="X420" s="227"/>
      <c r="Y420" s="197"/>
      <c r="Z420" s="225"/>
      <c r="AA420" s="225"/>
      <c r="AB420" s="227"/>
      <c r="AC420" s="197"/>
      <c r="AD420" s="225"/>
      <c r="AE420" s="225"/>
      <c r="AF420" s="225"/>
      <c r="AG420" s="221">
        <f t="shared" si="80"/>
        <v>0</v>
      </c>
      <c r="AH420" s="221"/>
      <c r="AI420" s="226"/>
      <c r="AJ420" s="226"/>
      <c r="AK420" s="226"/>
      <c r="AL420" s="226"/>
      <c r="AM420" s="226"/>
      <c r="AN420" s="226"/>
      <c r="AO420" s="226"/>
      <c r="AP420" s="226"/>
      <c r="AQ420" s="226"/>
      <c r="AR420" s="226"/>
      <c r="AS420" s="226"/>
      <c r="AT420" s="226"/>
      <c r="AU420" s="226"/>
      <c r="AV420" s="226"/>
      <c r="AW420" s="226"/>
      <c r="AX420" s="226"/>
      <c r="BA420" s="58">
        <f t="shared" si="81"/>
        <v>46457</v>
      </c>
      <c r="BB420" s="3" t="str">
        <f t="shared" si="78"/>
        <v>木</v>
      </c>
      <c r="BC420" s="221"/>
      <c r="BD420" s="222"/>
      <c r="BE420" s="220"/>
      <c r="BF420" s="221"/>
      <c r="BG420" s="221"/>
      <c r="BH420" s="222"/>
      <c r="BI420" s="220"/>
      <c r="BJ420" s="221"/>
      <c r="BK420" s="221"/>
      <c r="BL420" s="222"/>
      <c r="BM420" s="220"/>
      <c r="BN420" s="221"/>
      <c r="BO420" s="221"/>
      <c r="BP420" s="221"/>
      <c r="BQ420" s="221">
        <f t="shared" si="82"/>
        <v>0</v>
      </c>
      <c r="BR420" s="221"/>
      <c r="BS420" s="224"/>
      <c r="BT420" s="224"/>
      <c r="BU420" s="224"/>
      <c r="BV420" s="224"/>
      <c r="BW420" s="224"/>
      <c r="BX420" s="224"/>
      <c r="BY420" s="224"/>
      <c r="BZ420" s="224"/>
      <c r="CA420" s="224"/>
      <c r="CB420" s="224"/>
      <c r="CC420" s="224"/>
      <c r="CD420" s="224"/>
      <c r="CE420" s="224"/>
      <c r="CF420" s="224"/>
      <c r="CG420" s="224"/>
      <c r="CH420" s="224"/>
    </row>
    <row r="421" spans="17:86" x14ac:dyDescent="0.45">
      <c r="Q421" s="58">
        <f t="shared" si="79"/>
        <v>46458</v>
      </c>
      <c r="R421" s="3" t="str">
        <f t="shared" si="77"/>
        <v>金</v>
      </c>
      <c r="S421" s="225"/>
      <c r="T421" s="227"/>
      <c r="U421" s="197"/>
      <c r="V421" s="225"/>
      <c r="W421" s="225"/>
      <c r="X421" s="227"/>
      <c r="Y421" s="197"/>
      <c r="Z421" s="225"/>
      <c r="AA421" s="225"/>
      <c r="AB421" s="227"/>
      <c r="AC421" s="197"/>
      <c r="AD421" s="225"/>
      <c r="AE421" s="225"/>
      <c r="AF421" s="225"/>
      <c r="AG421" s="221">
        <f t="shared" si="80"/>
        <v>0</v>
      </c>
      <c r="AH421" s="221"/>
      <c r="AI421" s="226"/>
      <c r="AJ421" s="226"/>
      <c r="AK421" s="226"/>
      <c r="AL421" s="226"/>
      <c r="AM421" s="226"/>
      <c r="AN421" s="226"/>
      <c r="AO421" s="226"/>
      <c r="AP421" s="226"/>
      <c r="AQ421" s="226"/>
      <c r="AR421" s="226"/>
      <c r="AS421" s="226"/>
      <c r="AT421" s="226"/>
      <c r="AU421" s="226"/>
      <c r="AV421" s="226"/>
      <c r="AW421" s="226"/>
      <c r="AX421" s="226"/>
      <c r="BA421" s="58">
        <f t="shared" si="81"/>
        <v>46458</v>
      </c>
      <c r="BB421" s="3" t="str">
        <f t="shared" si="78"/>
        <v>金</v>
      </c>
      <c r="BC421" s="221"/>
      <c r="BD421" s="222"/>
      <c r="BE421" s="220"/>
      <c r="BF421" s="221"/>
      <c r="BG421" s="221"/>
      <c r="BH421" s="222"/>
      <c r="BI421" s="220"/>
      <c r="BJ421" s="221"/>
      <c r="BK421" s="221"/>
      <c r="BL421" s="222"/>
      <c r="BM421" s="220"/>
      <c r="BN421" s="221"/>
      <c r="BO421" s="221"/>
      <c r="BP421" s="221"/>
      <c r="BQ421" s="221">
        <f t="shared" si="82"/>
        <v>0</v>
      </c>
      <c r="BR421" s="221"/>
      <c r="BS421" s="224"/>
      <c r="BT421" s="224"/>
      <c r="BU421" s="224"/>
      <c r="BV421" s="224"/>
      <c r="BW421" s="224"/>
      <c r="BX421" s="224"/>
      <c r="BY421" s="224"/>
      <c r="BZ421" s="224"/>
      <c r="CA421" s="224"/>
      <c r="CB421" s="224"/>
      <c r="CC421" s="224"/>
      <c r="CD421" s="224"/>
      <c r="CE421" s="224"/>
      <c r="CF421" s="224"/>
      <c r="CG421" s="224"/>
      <c r="CH421" s="224"/>
    </row>
    <row r="422" spans="17:86" x14ac:dyDescent="0.45">
      <c r="Q422" s="58">
        <f t="shared" si="79"/>
        <v>46459</v>
      </c>
      <c r="R422" s="3" t="str">
        <f t="shared" si="77"/>
        <v>土</v>
      </c>
      <c r="S422" s="225"/>
      <c r="T422" s="227"/>
      <c r="U422" s="197"/>
      <c r="V422" s="225"/>
      <c r="W422" s="225"/>
      <c r="X422" s="227"/>
      <c r="Y422" s="197"/>
      <c r="Z422" s="225"/>
      <c r="AA422" s="225"/>
      <c r="AB422" s="227"/>
      <c r="AC422" s="197"/>
      <c r="AD422" s="225"/>
      <c r="AE422" s="225"/>
      <c r="AF422" s="225"/>
      <c r="AG422" s="221">
        <f t="shared" si="80"/>
        <v>0</v>
      </c>
      <c r="AH422" s="221"/>
      <c r="AI422" s="226"/>
      <c r="AJ422" s="226"/>
      <c r="AK422" s="226"/>
      <c r="AL422" s="226"/>
      <c r="AM422" s="226"/>
      <c r="AN422" s="226"/>
      <c r="AO422" s="226"/>
      <c r="AP422" s="226"/>
      <c r="AQ422" s="226"/>
      <c r="AR422" s="226"/>
      <c r="AS422" s="226"/>
      <c r="AT422" s="226"/>
      <c r="AU422" s="226"/>
      <c r="AV422" s="226"/>
      <c r="AW422" s="226"/>
      <c r="AX422" s="226"/>
      <c r="BA422" s="58">
        <f t="shared" si="81"/>
        <v>46459</v>
      </c>
      <c r="BB422" s="3" t="str">
        <f t="shared" si="78"/>
        <v>土</v>
      </c>
      <c r="BC422" s="221"/>
      <c r="BD422" s="222"/>
      <c r="BE422" s="220"/>
      <c r="BF422" s="221"/>
      <c r="BG422" s="221"/>
      <c r="BH422" s="222"/>
      <c r="BI422" s="220"/>
      <c r="BJ422" s="221"/>
      <c r="BK422" s="221"/>
      <c r="BL422" s="222"/>
      <c r="BM422" s="220"/>
      <c r="BN422" s="221"/>
      <c r="BO422" s="221"/>
      <c r="BP422" s="221"/>
      <c r="BQ422" s="221">
        <f t="shared" si="82"/>
        <v>0</v>
      </c>
      <c r="BR422" s="221"/>
      <c r="BS422" s="224"/>
      <c r="BT422" s="224"/>
      <c r="BU422" s="224"/>
      <c r="BV422" s="224"/>
      <c r="BW422" s="224"/>
      <c r="BX422" s="224"/>
      <c r="BY422" s="224"/>
      <c r="BZ422" s="224"/>
      <c r="CA422" s="224"/>
      <c r="CB422" s="224"/>
      <c r="CC422" s="224"/>
      <c r="CD422" s="224"/>
      <c r="CE422" s="224"/>
      <c r="CF422" s="224"/>
      <c r="CG422" s="224"/>
      <c r="CH422" s="224"/>
    </row>
    <row r="423" spans="17:86" x14ac:dyDescent="0.45">
      <c r="Q423" s="58">
        <f t="shared" si="79"/>
        <v>46460</v>
      </c>
      <c r="R423" s="3" t="str">
        <f t="shared" si="77"/>
        <v>日</v>
      </c>
      <c r="S423" s="225"/>
      <c r="T423" s="227"/>
      <c r="U423" s="197"/>
      <c r="V423" s="225"/>
      <c r="W423" s="225"/>
      <c r="X423" s="227"/>
      <c r="Y423" s="197"/>
      <c r="Z423" s="225"/>
      <c r="AA423" s="225"/>
      <c r="AB423" s="227"/>
      <c r="AC423" s="197"/>
      <c r="AD423" s="225"/>
      <c r="AE423" s="225"/>
      <c r="AF423" s="225"/>
      <c r="AG423" s="221">
        <f t="shared" si="80"/>
        <v>0</v>
      </c>
      <c r="AH423" s="221"/>
      <c r="AI423" s="226"/>
      <c r="AJ423" s="226"/>
      <c r="AK423" s="226"/>
      <c r="AL423" s="226"/>
      <c r="AM423" s="226"/>
      <c r="AN423" s="226"/>
      <c r="AO423" s="226"/>
      <c r="AP423" s="226"/>
      <c r="AQ423" s="226"/>
      <c r="AR423" s="226"/>
      <c r="AS423" s="226"/>
      <c r="AT423" s="226"/>
      <c r="AU423" s="226"/>
      <c r="AV423" s="226"/>
      <c r="AW423" s="226"/>
      <c r="AX423" s="226"/>
      <c r="BA423" s="58">
        <f t="shared" si="81"/>
        <v>46460</v>
      </c>
      <c r="BB423" s="3" t="str">
        <f t="shared" si="78"/>
        <v>日</v>
      </c>
      <c r="BC423" s="221"/>
      <c r="BD423" s="222"/>
      <c r="BE423" s="220"/>
      <c r="BF423" s="221"/>
      <c r="BG423" s="221"/>
      <c r="BH423" s="222"/>
      <c r="BI423" s="220"/>
      <c r="BJ423" s="221"/>
      <c r="BK423" s="221"/>
      <c r="BL423" s="222"/>
      <c r="BM423" s="220"/>
      <c r="BN423" s="221"/>
      <c r="BO423" s="221"/>
      <c r="BP423" s="221"/>
      <c r="BQ423" s="221">
        <f t="shared" si="82"/>
        <v>0</v>
      </c>
      <c r="BR423" s="221"/>
      <c r="BS423" s="224"/>
      <c r="BT423" s="224"/>
      <c r="BU423" s="224"/>
      <c r="BV423" s="224"/>
      <c r="BW423" s="224"/>
      <c r="BX423" s="224"/>
      <c r="BY423" s="224"/>
      <c r="BZ423" s="224"/>
      <c r="CA423" s="224"/>
      <c r="CB423" s="224"/>
      <c r="CC423" s="224"/>
      <c r="CD423" s="224"/>
      <c r="CE423" s="224"/>
      <c r="CF423" s="224"/>
      <c r="CG423" s="224"/>
      <c r="CH423" s="224"/>
    </row>
    <row r="424" spans="17:86" x14ac:dyDescent="0.45">
      <c r="Q424" s="58">
        <f t="shared" si="79"/>
        <v>46461</v>
      </c>
      <c r="R424" s="3" t="str">
        <f t="shared" si="77"/>
        <v>月</v>
      </c>
      <c r="S424" s="225"/>
      <c r="T424" s="227"/>
      <c r="U424" s="197"/>
      <c r="V424" s="225"/>
      <c r="W424" s="225"/>
      <c r="X424" s="227"/>
      <c r="Y424" s="197"/>
      <c r="Z424" s="225"/>
      <c r="AA424" s="225"/>
      <c r="AB424" s="227"/>
      <c r="AC424" s="197"/>
      <c r="AD424" s="225"/>
      <c r="AE424" s="225"/>
      <c r="AF424" s="225"/>
      <c r="AG424" s="221">
        <f t="shared" si="80"/>
        <v>0</v>
      </c>
      <c r="AH424" s="221"/>
      <c r="AI424" s="226"/>
      <c r="AJ424" s="226"/>
      <c r="AK424" s="226"/>
      <c r="AL424" s="226"/>
      <c r="AM424" s="226"/>
      <c r="AN424" s="226"/>
      <c r="AO424" s="226"/>
      <c r="AP424" s="226"/>
      <c r="AQ424" s="226"/>
      <c r="AR424" s="226"/>
      <c r="AS424" s="226"/>
      <c r="AT424" s="226"/>
      <c r="AU424" s="226"/>
      <c r="AV424" s="226"/>
      <c r="AW424" s="226"/>
      <c r="AX424" s="226"/>
      <c r="BA424" s="58">
        <f t="shared" si="81"/>
        <v>46461</v>
      </c>
      <c r="BB424" s="3" t="str">
        <f t="shared" si="78"/>
        <v>月</v>
      </c>
      <c r="BC424" s="221"/>
      <c r="BD424" s="222"/>
      <c r="BE424" s="220"/>
      <c r="BF424" s="221"/>
      <c r="BG424" s="221"/>
      <c r="BH424" s="222"/>
      <c r="BI424" s="220"/>
      <c r="BJ424" s="221"/>
      <c r="BK424" s="221"/>
      <c r="BL424" s="222"/>
      <c r="BM424" s="220"/>
      <c r="BN424" s="221"/>
      <c r="BO424" s="221"/>
      <c r="BP424" s="221"/>
      <c r="BQ424" s="221">
        <f t="shared" si="82"/>
        <v>0</v>
      </c>
      <c r="BR424" s="221"/>
      <c r="BS424" s="224"/>
      <c r="BT424" s="224"/>
      <c r="BU424" s="224"/>
      <c r="BV424" s="224"/>
      <c r="BW424" s="224"/>
      <c r="BX424" s="224"/>
      <c r="BY424" s="224"/>
      <c r="BZ424" s="224"/>
      <c r="CA424" s="224"/>
      <c r="CB424" s="224"/>
      <c r="CC424" s="224"/>
      <c r="CD424" s="224"/>
      <c r="CE424" s="224"/>
      <c r="CF424" s="224"/>
      <c r="CG424" s="224"/>
      <c r="CH424" s="224"/>
    </row>
    <row r="425" spans="17:86" x14ac:dyDescent="0.45">
      <c r="Q425" s="58">
        <f t="shared" si="79"/>
        <v>46462</v>
      </c>
      <c r="R425" s="3" t="str">
        <f t="shared" si="77"/>
        <v>火</v>
      </c>
      <c r="S425" s="225"/>
      <c r="T425" s="227"/>
      <c r="U425" s="197"/>
      <c r="V425" s="225"/>
      <c r="W425" s="225"/>
      <c r="X425" s="227"/>
      <c r="Y425" s="197"/>
      <c r="Z425" s="225"/>
      <c r="AA425" s="225"/>
      <c r="AB425" s="227"/>
      <c r="AC425" s="197"/>
      <c r="AD425" s="225"/>
      <c r="AE425" s="225"/>
      <c r="AF425" s="225"/>
      <c r="AG425" s="221">
        <f t="shared" si="80"/>
        <v>0</v>
      </c>
      <c r="AH425" s="221"/>
      <c r="AI425" s="226"/>
      <c r="AJ425" s="226"/>
      <c r="AK425" s="226"/>
      <c r="AL425" s="226"/>
      <c r="AM425" s="226"/>
      <c r="AN425" s="226"/>
      <c r="AO425" s="226"/>
      <c r="AP425" s="226"/>
      <c r="AQ425" s="226"/>
      <c r="AR425" s="226"/>
      <c r="AS425" s="226"/>
      <c r="AT425" s="226"/>
      <c r="AU425" s="226"/>
      <c r="AV425" s="226"/>
      <c r="AW425" s="226"/>
      <c r="AX425" s="226"/>
      <c r="BA425" s="58">
        <f t="shared" si="81"/>
        <v>46462</v>
      </c>
      <c r="BB425" s="3" t="str">
        <f t="shared" si="78"/>
        <v>火</v>
      </c>
      <c r="BC425" s="221"/>
      <c r="BD425" s="222"/>
      <c r="BE425" s="220"/>
      <c r="BF425" s="221"/>
      <c r="BG425" s="221"/>
      <c r="BH425" s="222"/>
      <c r="BI425" s="220"/>
      <c r="BJ425" s="221"/>
      <c r="BK425" s="221"/>
      <c r="BL425" s="222"/>
      <c r="BM425" s="220"/>
      <c r="BN425" s="221"/>
      <c r="BO425" s="221"/>
      <c r="BP425" s="221"/>
      <c r="BQ425" s="221">
        <f t="shared" si="82"/>
        <v>0</v>
      </c>
      <c r="BR425" s="221"/>
      <c r="BS425" s="224"/>
      <c r="BT425" s="224"/>
      <c r="BU425" s="224"/>
      <c r="BV425" s="224"/>
      <c r="BW425" s="224"/>
      <c r="BX425" s="224"/>
      <c r="BY425" s="224"/>
      <c r="BZ425" s="224"/>
      <c r="CA425" s="224"/>
      <c r="CB425" s="224"/>
      <c r="CC425" s="224"/>
      <c r="CD425" s="224"/>
      <c r="CE425" s="224"/>
      <c r="CF425" s="224"/>
      <c r="CG425" s="224"/>
      <c r="CH425" s="224"/>
    </row>
    <row r="426" spans="17:86" x14ac:dyDescent="0.45">
      <c r="Q426" s="58">
        <f t="shared" si="79"/>
        <v>46463</v>
      </c>
      <c r="R426" s="3" t="str">
        <f t="shared" si="77"/>
        <v>水</v>
      </c>
      <c r="S426" s="225"/>
      <c r="T426" s="227"/>
      <c r="U426" s="197"/>
      <c r="V426" s="225"/>
      <c r="W426" s="225"/>
      <c r="X426" s="227"/>
      <c r="Y426" s="197"/>
      <c r="Z426" s="225"/>
      <c r="AA426" s="225"/>
      <c r="AB426" s="227"/>
      <c r="AC426" s="197"/>
      <c r="AD426" s="225"/>
      <c r="AE426" s="225"/>
      <c r="AF426" s="225"/>
      <c r="AG426" s="221">
        <f t="shared" si="80"/>
        <v>0</v>
      </c>
      <c r="AH426" s="221"/>
      <c r="AI426" s="226"/>
      <c r="AJ426" s="226"/>
      <c r="AK426" s="226"/>
      <c r="AL426" s="226"/>
      <c r="AM426" s="226"/>
      <c r="AN426" s="226"/>
      <c r="AO426" s="226"/>
      <c r="AP426" s="226"/>
      <c r="AQ426" s="226"/>
      <c r="AR426" s="226"/>
      <c r="AS426" s="226"/>
      <c r="AT426" s="226"/>
      <c r="AU426" s="226"/>
      <c r="AV426" s="226"/>
      <c r="AW426" s="226"/>
      <c r="AX426" s="226"/>
      <c r="BA426" s="58">
        <f t="shared" si="81"/>
        <v>46463</v>
      </c>
      <c r="BB426" s="3" t="str">
        <f t="shared" si="78"/>
        <v>水</v>
      </c>
      <c r="BC426" s="221"/>
      <c r="BD426" s="222"/>
      <c r="BE426" s="220"/>
      <c r="BF426" s="221"/>
      <c r="BG426" s="221"/>
      <c r="BH426" s="222"/>
      <c r="BI426" s="220"/>
      <c r="BJ426" s="221"/>
      <c r="BK426" s="221"/>
      <c r="BL426" s="222"/>
      <c r="BM426" s="220"/>
      <c r="BN426" s="221"/>
      <c r="BO426" s="221"/>
      <c r="BP426" s="221"/>
      <c r="BQ426" s="221">
        <f t="shared" si="82"/>
        <v>0</v>
      </c>
      <c r="BR426" s="221"/>
      <c r="BS426" s="224"/>
      <c r="BT426" s="224"/>
      <c r="BU426" s="224"/>
      <c r="BV426" s="224"/>
      <c r="BW426" s="224"/>
      <c r="BX426" s="224"/>
      <c r="BY426" s="224"/>
      <c r="BZ426" s="224"/>
      <c r="CA426" s="224"/>
      <c r="CB426" s="224"/>
      <c r="CC426" s="224"/>
      <c r="CD426" s="224"/>
      <c r="CE426" s="224"/>
      <c r="CF426" s="224"/>
      <c r="CG426" s="224"/>
      <c r="CH426" s="224"/>
    </row>
    <row r="427" spans="17:86" x14ac:dyDescent="0.45">
      <c r="Q427" s="58">
        <f t="shared" si="79"/>
        <v>46464</v>
      </c>
      <c r="R427" s="3" t="str">
        <f t="shared" si="77"/>
        <v>木</v>
      </c>
      <c r="S427" s="225"/>
      <c r="T427" s="227"/>
      <c r="U427" s="197"/>
      <c r="V427" s="225"/>
      <c r="W427" s="225"/>
      <c r="X427" s="227"/>
      <c r="Y427" s="197"/>
      <c r="Z427" s="225"/>
      <c r="AA427" s="225"/>
      <c r="AB427" s="227"/>
      <c r="AC427" s="197"/>
      <c r="AD427" s="225"/>
      <c r="AE427" s="225"/>
      <c r="AF427" s="225"/>
      <c r="AG427" s="221">
        <f t="shared" si="80"/>
        <v>0</v>
      </c>
      <c r="AH427" s="221"/>
      <c r="AI427" s="226"/>
      <c r="AJ427" s="226"/>
      <c r="AK427" s="226"/>
      <c r="AL427" s="226"/>
      <c r="AM427" s="226"/>
      <c r="AN427" s="226"/>
      <c r="AO427" s="226"/>
      <c r="AP427" s="226"/>
      <c r="AQ427" s="226"/>
      <c r="AR427" s="226"/>
      <c r="AS427" s="226"/>
      <c r="AT427" s="226"/>
      <c r="AU427" s="226"/>
      <c r="AV427" s="226"/>
      <c r="AW427" s="226"/>
      <c r="AX427" s="226"/>
      <c r="BA427" s="58">
        <f t="shared" si="81"/>
        <v>46464</v>
      </c>
      <c r="BB427" s="3" t="str">
        <f t="shared" si="78"/>
        <v>木</v>
      </c>
      <c r="BC427" s="221"/>
      <c r="BD427" s="222"/>
      <c r="BE427" s="220"/>
      <c r="BF427" s="221"/>
      <c r="BG427" s="221"/>
      <c r="BH427" s="222"/>
      <c r="BI427" s="220"/>
      <c r="BJ427" s="221"/>
      <c r="BK427" s="221"/>
      <c r="BL427" s="222"/>
      <c r="BM427" s="220"/>
      <c r="BN427" s="221"/>
      <c r="BO427" s="221"/>
      <c r="BP427" s="221"/>
      <c r="BQ427" s="221">
        <f t="shared" si="82"/>
        <v>0</v>
      </c>
      <c r="BR427" s="221"/>
      <c r="BS427" s="224"/>
      <c r="BT427" s="224"/>
      <c r="BU427" s="224"/>
      <c r="BV427" s="224"/>
      <c r="BW427" s="224"/>
      <c r="BX427" s="224"/>
      <c r="BY427" s="224"/>
      <c r="BZ427" s="224"/>
      <c r="CA427" s="224"/>
      <c r="CB427" s="224"/>
      <c r="CC427" s="224"/>
      <c r="CD427" s="224"/>
      <c r="CE427" s="224"/>
      <c r="CF427" s="224"/>
      <c r="CG427" s="224"/>
      <c r="CH427" s="224"/>
    </row>
    <row r="428" spans="17:86" x14ac:dyDescent="0.45">
      <c r="Q428" s="58">
        <f t="shared" si="79"/>
        <v>46465</v>
      </c>
      <c r="R428" s="3" t="str">
        <f t="shared" si="77"/>
        <v>金</v>
      </c>
      <c r="S428" s="225"/>
      <c r="T428" s="227"/>
      <c r="U428" s="197"/>
      <c r="V428" s="225"/>
      <c r="W428" s="225"/>
      <c r="X428" s="227"/>
      <c r="Y428" s="197"/>
      <c r="Z428" s="225"/>
      <c r="AA428" s="225"/>
      <c r="AB428" s="227"/>
      <c r="AC428" s="197"/>
      <c r="AD428" s="225"/>
      <c r="AE428" s="225"/>
      <c r="AF428" s="225"/>
      <c r="AG428" s="221">
        <f t="shared" si="80"/>
        <v>0</v>
      </c>
      <c r="AH428" s="221"/>
      <c r="AI428" s="226"/>
      <c r="AJ428" s="226"/>
      <c r="AK428" s="226"/>
      <c r="AL428" s="226"/>
      <c r="AM428" s="226"/>
      <c r="AN428" s="226"/>
      <c r="AO428" s="226"/>
      <c r="AP428" s="226"/>
      <c r="AQ428" s="226"/>
      <c r="AR428" s="226"/>
      <c r="AS428" s="226"/>
      <c r="AT428" s="226"/>
      <c r="AU428" s="226"/>
      <c r="AV428" s="226"/>
      <c r="AW428" s="226"/>
      <c r="AX428" s="226"/>
      <c r="BA428" s="58">
        <f t="shared" si="81"/>
        <v>46465</v>
      </c>
      <c r="BB428" s="3" t="str">
        <f t="shared" si="78"/>
        <v>金</v>
      </c>
      <c r="BC428" s="221"/>
      <c r="BD428" s="222"/>
      <c r="BE428" s="220"/>
      <c r="BF428" s="221"/>
      <c r="BG428" s="221"/>
      <c r="BH428" s="222"/>
      <c r="BI428" s="220"/>
      <c r="BJ428" s="221"/>
      <c r="BK428" s="221"/>
      <c r="BL428" s="222"/>
      <c r="BM428" s="220"/>
      <c r="BN428" s="221"/>
      <c r="BO428" s="221"/>
      <c r="BP428" s="221"/>
      <c r="BQ428" s="221">
        <f t="shared" si="82"/>
        <v>0</v>
      </c>
      <c r="BR428" s="221"/>
      <c r="BS428" s="224"/>
      <c r="BT428" s="224"/>
      <c r="BU428" s="224"/>
      <c r="BV428" s="224"/>
      <c r="BW428" s="224"/>
      <c r="BX428" s="224"/>
      <c r="BY428" s="224"/>
      <c r="BZ428" s="224"/>
      <c r="CA428" s="224"/>
      <c r="CB428" s="224"/>
      <c r="CC428" s="224"/>
      <c r="CD428" s="224"/>
      <c r="CE428" s="224"/>
      <c r="CF428" s="224"/>
      <c r="CG428" s="224"/>
      <c r="CH428" s="224"/>
    </row>
    <row r="429" spans="17:86" x14ac:dyDescent="0.45">
      <c r="Q429" s="58">
        <f t="shared" si="79"/>
        <v>46466</v>
      </c>
      <c r="R429" s="3" t="str">
        <f t="shared" si="77"/>
        <v>土</v>
      </c>
      <c r="S429" s="225"/>
      <c r="T429" s="227"/>
      <c r="U429" s="197"/>
      <c r="V429" s="225"/>
      <c r="W429" s="225"/>
      <c r="X429" s="227"/>
      <c r="Y429" s="197"/>
      <c r="Z429" s="225"/>
      <c r="AA429" s="225"/>
      <c r="AB429" s="227"/>
      <c r="AC429" s="197"/>
      <c r="AD429" s="225"/>
      <c r="AE429" s="225"/>
      <c r="AF429" s="225"/>
      <c r="AG429" s="221">
        <f t="shared" si="80"/>
        <v>0</v>
      </c>
      <c r="AH429" s="221"/>
      <c r="AI429" s="226"/>
      <c r="AJ429" s="226"/>
      <c r="AK429" s="226"/>
      <c r="AL429" s="226"/>
      <c r="AM429" s="226"/>
      <c r="AN429" s="226"/>
      <c r="AO429" s="226"/>
      <c r="AP429" s="226"/>
      <c r="AQ429" s="226"/>
      <c r="AR429" s="226"/>
      <c r="AS429" s="226"/>
      <c r="AT429" s="226"/>
      <c r="AU429" s="226"/>
      <c r="AV429" s="226"/>
      <c r="AW429" s="226"/>
      <c r="AX429" s="226"/>
      <c r="BA429" s="58">
        <f t="shared" si="81"/>
        <v>46466</v>
      </c>
      <c r="BB429" s="3" t="str">
        <f t="shared" si="78"/>
        <v>土</v>
      </c>
      <c r="BC429" s="221"/>
      <c r="BD429" s="222"/>
      <c r="BE429" s="220"/>
      <c r="BF429" s="221"/>
      <c r="BG429" s="221"/>
      <c r="BH429" s="222"/>
      <c r="BI429" s="220"/>
      <c r="BJ429" s="221"/>
      <c r="BK429" s="221"/>
      <c r="BL429" s="222"/>
      <c r="BM429" s="220"/>
      <c r="BN429" s="221"/>
      <c r="BO429" s="221"/>
      <c r="BP429" s="221"/>
      <c r="BQ429" s="221">
        <f t="shared" si="82"/>
        <v>0</v>
      </c>
      <c r="BR429" s="221"/>
      <c r="BS429" s="224"/>
      <c r="BT429" s="224"/>
      <c r="BU429" s="224"/>
      <c r="BV429" s="224"/>
      <c r="BW429" s="224"/>
      <c r="BX429" s="224"/>
      <c r="BY429" s="224"/>
      <c r="BZ429" s="224"/>
      <c r="CA429" s="224"/>
      <c r="CB429" s="224"/>
      <c r="CC429" s="224"/>
      <c r="CD429" s="224"/>
      <c r="CE429" s="224"/>
      <c r="CF429" s="224"/>
      <c r="CG429" s="224"/>
      <c r="CH429" s="224"/>
    </row>
    <row r="430" spans="17:86" x14ac:dyDescent="0.45">
      <c r="Q430" s="58">
        <f t="shared" si="79"/>
        <v>46467</v>
      </c>
      <c r="R430" s="3" t="str">
        <f t="shared" si="77"/>
        <v>日</v>
      </c>
      <c r="S430" s="225"/>
      <c r="T430" s="227"/>
      <c r="U430" s="197"/>
      <c r="V430" s="225"/>
      <c r="W430" s="225"/>
      <c r="X430" s="227"/>
      <c r="Y430" s="197"/>
      <c r="Z430" s="225"/>
      <c r="AA430" s="225"/>
      <c r="AB430" s="227"/>
      <c r="AC430" s="197"/>
      <c r="AD430" s="225"/>
      <c r="AE430" s="225"/>
      <c r="AF430" s="225"/>
      <c r="AG430" s="221">
        <f t="shared" si="80"/>
        <v>0</v>
      </c>
      <c r="AH430" s="221"/>
      <c r="AI430" s="226"/>
      <c r="AJ430" s="226"/>
      <c r="AK430" s="226"/>
      <c r="AL430" s="226"/>
      <c r="AM430" s="226"/>
      <c r="AN430" s="226"/>
      <c r="AO430" s="226"/>
      <c r="AP430" s="226"/>
      <c r="AQ430" s="226"/>
      <c r="AR430" s="226"/>
      <c r="AS430" s="226"/>
      <c r="AT430" s="226"/>
      <c r="AU430" s="226"/>
      <c r="AV430" s="226"/>
      <c r="AW430" s="226"/>
      <c r="AX430" s="226"/>
      <c r="BA430" s="58">
        <f t="shared" si="81"/>
        <v>46467</v>
      </c>
      <c r="BB430" s="3" t="str">
        <f t="shared" si="78"/>
        <v>日</v>
      </c>
      <c r="BC430" s="221"/>
      <c r="BD430" s="222"/>
      <c r="BE430" s="220"/>
      <c r="BF430" s="221"/>
      <c r="BG430" s="221"/>
      <c r="BH430" s="222"/>
      <c r="BI430" s="220"/>
      <c r="BJ430" s="221"/>
      <c r="BK430" s="221"/>
      <c r="BL430" s="222"/>
      <c r="BM430" s="220"/>
      <c r="BN430" s="221"/>
      <c r="BO430" s="221"/>
      <c r="BP430" s="221"/>
      <c r="BQ430" s="221">
        <f t="shared" si="82"/>
        <v>0</v>
      </c>
      <c r="BR430" s="221"/>
      <c r="BS430" s="224"/>
      <c r="BT430" s="224"/>
      <c r="BU430" s="224"/>
      <c r="BV430" s="224"/>
      <c r="BW430" s="224"/>
      <c r="BX430" s="224"/>
      <c r="BY430" s="224"/>
      <c r="BZ430" s="224"/>
      <c r="CA430" s="224"/>
      <c r="CB430" s="224"/>
      <c r="CC430" s="224"/>
      <c r="CD430" s="224"/>
      <c r="CE430" s="224"/>
      <c r="CF430" s="224"/>
      <c r="CG430" s="224"/>
      <c r="CH430" s="224"/>
    </row>
    <row r="431" spans="17:86" x14ac:dyDescent="0.45">
      <c r="Q431" s="58">
        <f t="shared" si="79"/>
        <v>46468</v>
      </c>
      <c r="R431" s="3" t="str">
        <f t="shared" si="77"/>
        <v>月</v>
      </c>
      <c r="S431" s="225"/>
      <c r="T431" s="227"/>
      <c r="U431" s="197"/>
      <c r="V431" s="225"/>
      <c r="W431" s="225"/>
      <c r="X431" s="227"/>
      <c r="Y431" s="197"/>
      <c r="Z431" s="225"/>
      <c r="AA431" s="225"/>
      <c r="AB431" s="227"/>
      <c r="AC431" s="197"/>
      <c r="AD431" s="225"/>
      <c r="AE431" s="225"/>
      <c r="AF431" s="225"/>
      <c r="AG431" s="221">
        <f t="shared" si="80"/>
        <v>0</v>
      </c>
      <c r="AH431" s="221"/>
      <c r="AI431" s="226"/>
      <c r="AJ431" s="226"/>
      <c r="AK431" s="226"/>
      <c r="AL431" s="226"/>
      <c r="AM431" s="226"/>
      <c r="AN431" s="226"/>
      <c r="AO431" s="226"/>
      <c r="AP431" s="226"/>
      <c r="AQ431" s="226"/>
      <c r="AR431" s="226"/>
      <c r="AS431" s="226"/>
      <c r="AT431" s="226"/>
      <c r="AU431" s="226"/>
      <c r="AV431" s="226"/>
      <c r="AW431" s="226"/>
      <c r="AX431" s="226"/>
      <c r="BA431" s="58">
        <f t="shared" si="81"/>
        <v>46468</v>
      </c>
      <c r="BB431" s="3" t="str">
        <f t="shared" si="78"/>
        <v>月</v>
      </c>
      <c r="BC431" s="221"/>
      <c r="BD431" s="222"/>
      <c r="BE431" s="220"/>
      <c r="BF431" s="221"/>
      <c r="BG431" s="221"/>
      <c r="BH431" s="222"/>
      <c r="BI431" s="220"/>
      <c r="BJ431" s="221"/>
      <c r="BK431" s="221"/>
      <c r="BL431" s="222"/>
      <c r="BM431" s="220"/>
      <c r="BN431" s="221"/>
      <c r="BO431" s="221"/>
      <c r="BP431" s="221"/>
      <c r="BQ431" s="221">
        <f t="shared" si="82"/>
        <v>0</v>
      </c>
      <c r="BR431" s="221"/>
      <c r="BS431" s="224"/>
      <c r="BT431" s="224"/>
      <c r="BU431" s="224"/>
      <c r="BV431" s="224"/>
      <c r="BW431" s="224"/>
      <c r="BX431" s="224"/>
      <c r="BY431" s="224"/>
      <c r="BZ431" s="224"/>
      <c r="CA431" s="224"/>
      <c r="CB431" s="224"/>
      <c r="CC431" s="224"/>
      <c r="CD431" s="224"/>
      <c r="CE431" s="224"/>
      <c r="CF431" s="224"/>
      <c r="CG431" s="224"/>
      <c r="CH431" s="224"/>
    </row>
    <row r="432" spans="17:86" x14ac:dyDescent="0.45">
      <c r="Q432" s="58">
        <f t="shared" si="79"/>
        <v>46469</v>
      </c>
      <c r="R432" s="3" t="str">
        <f t="shared" si="77"/>
        <v>火</v>
      </c>
      <c r="S432" s="225"/>
      <c r="T432" s="227"/>
      <c r="U432" s="197"/>
      <c r="V432" s="225"/>
      <c r="W432" s="225"/>
      <c r="X432" s="227"/>
      <c r="Y432" s="197"/>
      <c r="Z432" s="225"/>
      <c r="AA432" s="225"/>
      <c r="AB432" s="227"/>
      <c r="AC432" s="197"/>
      <c r="AD432" s="225"/>
      <c r="AE432" s="225"/>
      <c r="AF432" s="225"/>
      <c r="AG432" s="221">
        <f t="shared" si="80"/>
        <v>0</v>
      </c>
      <c r="AH432" s="221"/>
      <c r="AI432" s="226"/>
      <c r="AJ432" s="226"/>
      <c r="AK432" s="226"/>
      <c r="AL432" s="226"/>
      <c r="AM432" s="226"/>
      <c r="AN432" s="226"/>
      <c r="AO432" s="226"/>
      <c r="AP432" s="226"/>
      <c r="AQ432" s="226"/>
      <c r="AR432" s="226"/>
      <c r="AS432" s="226"/>
      <c r="AT432" s="226"/>
      <c r="AU432" s="226"/>
      <c r="AV432" s="226"/>
      <c r="AW432" s="226"/>
      <c r="AX432" s="226"/>
      <c r="BA432" s="58">
        <f t="shared" si="81"/>
        <v>46469</v>
      </c>
      <c r="BB432" s="3" t="str">
        <f t="shared" si="78"/>
        <v>火</v>
      </c>
      <c r="BC432" s="221"/>
      <c r="BD432" s="222"/>
      <c r="BE432" s="220"/>
      <c r="BF432" s="221"/>
      <c r="BG432" s="221"/>
      <c r="BH432" s="222"/>
      <c r="BI432" s="220"/>
      <c r="BJ432" s="221"/>
      <c r="BK432" s="221"/>
      <c r="BL432" s="222"/>
      <c r="BM432" s="220"/>
      <c r="BN432" s="221"/>
      <c r="BO432" s="221"/>
      <c r="BP432" s="221"/>
      <c r="BQ432" s="221">
        <f t="shared" si="82"/>
        <v>0</v>
      </c>
      <c r="BR432" s="221"/>
      <c r="BS432" s="224"/>
      <c r="BT432" s="224"/>
      <c r="BU432" s="224"/>
      <c r="BV432" s="224"/>
      <c r="BW432" s="224"/>
      <c r="BX432" s="224"/>
      <c r="BY432" s="224"/>
      <c r="BZ432" s="224"/>
      <c r="CA432" s="224"/>
      <c r="CB432" s="224"/>
      <c r="CC432" s="224"/>
      <c r="CD432" s="224"/>
      <c r="CE432" s="224"/>
      <c r="CF432" s="224"/>
      <c r="CG432" s="224"/>
      <c r="CH432" s="224"/>
    </row>
    <row r="433" spans="17:86" x14ac:dyDescent="0.45">
      <c r="Q433" s="58">
        <f t="shared" si="79"/>
        <v>46470</v>
      </c>
      <c r="R433" s="3" t="str">
        <f t="shared" si="77"/>
        <v>水</v>
      </c>
      <c r="S433" s="225"/>
      <c r="T433" s="227"/>
      <c r="U433" s="197"/>
      <c r="V433" s="225"/>
      <c r="W433" s="225"/>
      <c r="X433" s="227"/>
      <c r="Y433" s="197"/>
      <c r="Z433" s="225"/>
      <c r="AA433" s="225"/>
      <c r="AB433" s="227"/>
      <c r="AC433" s="197"/>
      <c r="AD433" s="225"/>
      <c r="AE433" s="225"/>
      <c r="AF433" s="225"/>
      <c r="AG433" s="221">
        <f t="shared" si="80"/>
        <v>0</v>
      </c>
      <c r="AH433" s="221"/>
      <c r="AI433" s="226"/>
      <c r="AJ433" s="226"/>
      <c r="AK433" s="226"/>
      <c r="AL433" s="226"/>
      <c r="AM433" s="226"/>
      <c r="AN433" s="226"/>
      <c r="AO433" s="226"/>
      <c r="AP433" s="226"/>
      <c r="AQ433" s="226"/>
      <c r="AR433" s="226"/>
      <c r="AS433" s="226"/>
      <c r="AT433" s="226"/>
      <c r="AU433" s="226"/>
      <c r="AV433" s="226"/>
      <c r="AW433" s="226"/>
      <c r="AX433" s="226"/>
      <c r="BA433" s="58">
        <f t="shared" si="81"/>
        <v>46470</v>
      </c>
      <c r="BB433" s="3" t="str">
        <f t="shared" si="78"/>
        <v>水</v>
      </c>
      <c r="BC433" s="221"/>
      <c r="BD433" s="222"/>
      <c r="BE433" s="220"/>
      <c r="BF433" s="221"/>
      <c r="BG433" s="221"/>
      <c r="BH433" s="222"/>
      <c r="BI433" s="220"/>
      <c r="BJ433" s="221"/>
      <c r="BK433" s="221"/>
      <c r="BL433" s="222"/>
      <c r="BM433" s="220"/>
      <c r="BN433" s="221"/>
      <c r="BO433" s="221"/>
      <c r="BP433" s="221"/>
      <c r="BQ433" s="221">
        <f t="shared" si="82"/>
        <v>0</v>
      </c>
      <c r="BR433" s="221"/>
      <c r="BS433" s="224"/>
      <c r="BT433" s="224"/>
      <c r="BU433" s="224"/>
      <c r="BV433" s="224"/>
      <c r="BW433" s="224"/>
      <c r="BX433" s="224"/>
      <c r="BY433" s="224"/>
      <c r="BZ433" s="224"/>
      <c r="CA433" s="224"/>
      <c r="CB433" s="224"/>
      <c r="CC433" s="224"/>
      <c r="CD433" s="224"/>
      <c r="CE433" s="224"/>
      <c r="CF433" s="224"/>
      <c r="CG433" s="224"/>
      <c r="CH433" s="224"/>
    </row>
    <row r="434" spans="17:86" x14ac:dyDescent="0.45">
      <c r="Q434" s="58">
        <f t="shared" si="79"/>
        <v>46471</v>
      </c>
      <c r="R434" s="3" t="str">
        <f t="shared" si="77"/>
        <v>木</v>
      </c>
      <c r="S434" s="225"/>
      <c r="T434" s="227"/>
      <c r="U434" s="197"/>
      <c r="V434" s="225"/>
      <c r="W434" s="225"/>
      <c r="X434" s="227"/>
      <c r="Y434" s="197"/>
      <c r="Z434" s="225"/>
      <c r="AA434" s="225"/>
      <c r="AB434" s="227"/>
      <c r="AC434" s="197"/>
      <c r="AD434" s="225"/>
      <c r="AE434" s="225"/>
      <c r="AF434" s="225"/>
      <c r="AG434" s="221">
        <f t="shared" si="80"/>
        <v>0</v>
      </c>
      <c r="AH434" s="221"/>
      <c r="AI434" s="226"/>
      <c r="AJ434" s="226"/>
      <c r="AK434" s="226"/>
      <c r="AL434" s="226"/>
      <c r="AM434" s="226"/>
      <c r="AN434" s="226"/>
      <c r="AO434" s="226"/>
      <c r="AP434" s="226"/>
      <c r="AQ434" s="226"/>
      <c r="AR434" s="226"/>
      <c r="AS434" s="226"/>
      <c r="AT434" s="226"/>
      <c r="AU434" s="226"/>
      <c r="AV434" s="226"/>
      <c r="AW434" s="226"/>
      <c r="AX434" s="226"/>
      <c r="BA434" s="58">
        <f t="shared" si="81"/>
        <v>46471</v>
      </c>
      <c r="BB434" s="3" t="str">
        <f t="shared" si="78"/>
        <v>木</v>
      </c>
      <c r="BC434" s="221"/>
      <c r="BD434" s="222"/>
      <c r="BE434" s="220"/>
      <c r="BF434" s="221"/>
      <c r="BG434" s="221"/>
      <c r="BH434" s="222"/>
      <c r="BI434" s="220"/>
      <c r="BJ434" s="221"/>
      <c r="BK434" s="221"/>
      <c r="BL434" s="222"/>
      <c r="BM434" s="220"/>
      <c r="BN434" s="221"/>
      <c r="BO434" s="221"/>
      <c r="BP434" s="221"/>
      <c r="BQ434" s="221">
        <f t="shared" si="82"/>
        <v>0</v>
      </c>
      <c r="BR434" s="221"/>
      <c r="BS434" s="224"/>
      <c r="BT434" s="224"/>
      <c r="BU434" s="224"/>
      <c r="BV434" s="224"/>
      <c r="BW434" s="224"/>
      <c r="BX434" s="224"/>
      <c r="BY434" s="224"/>
      <c r="BZ434" s="224"/>
      <c r="CA434" s="224"/>
      <c r="CB434" s="224"/>
      <c r="CC434" s="224"/>
      <c r="CD434" s="224"/>
      <c r="CE434" s="224"/>
      <c r="CF434" s="224"/>
      <c r="CG434" s="224"/>
      <c r="CH434" s="224"/>
    </row>
    <row r="435" spans="17:86" x14ac:dyDescent="0.45">
      <c r="Q435" s="58">
        <f t="shared" si="79"/>
        <v>46472</v>
      </c>
      <c r="R435" s="3" t="str">
        <f t="shared" si="77"/>
        <v>金</v>
      </c>
      <c r="S435" s="225"/>
      <c r="T435" s="227"/>
      <c r="U435" s="197"/>
      <c r="V435" s="225"/>
      <c r="W435" s="225"/>
      <c r="X435" s="227"/>
      <c r="Y435" s="197"/>
      <c r="Z435" s="225"/>
      <c r="AA435" s="225"/>
      <c r="AB435" s="227"/>
      <c r="AC435" s="197"/>
      <c r="AD435" s="225"/>
      <c r="AE435" s="225"/>
      <c r="AF435" s="225"/>
      <c r="AG435" s="221">
        <f t="shared" si="80"/>
        <v>0</v>
      </c>
      <c r="AH435" s="221"/>
      <c r="AI435" s="226"/>
      <c r="AJ435" s="226"/>
      <c r="AK435" s="226"/>
      <c r="AL435" s="226"/>
      <c r="AM435" s="226"/>
      <c r="AN435" s="226"/>
      <c r="AO435" s="226"/>
      <c r="AP435" s="226"/>
      <c r="AQ435" s="226"/>
      <c r="AR435" s="226"/>
      <c r="AS435" s="226"/>
      <c r="AT435" s="226"/>
      <c r="AU435" s="226"/>
      <c r="AV435" s="226"/>
      <c r="AW435" s="226"/>
      <c r="AX435" s="226"/>
      <c r="BA435" s="58">
        <f t="shared" si="81"/>
        <v>46472</v>
      </c>
      <c r="BB435" s="3" t="str">
        <f t="shared" si="78"/>
        <v>金</v>
      </c>
      <c r="BC435" s="221"/>
      <c r="BD435" s="222"/>
      <c r="BE435" s="220"/>
      <c r="BF435" s="221"/>
      <c r="BG435" s="221"/>
      <c r="BH435" s="222"/>
      <c r="BI435" s="220"/>
      <c r="BJ435" s="221"/>
      <c r="BK435" s="221"/>
      <c r="BL435" s="222"/>
      <c r="BM435" s="220"/>
      <c r="BN435" s="221"/>
      <c r="BO435" s="221"/>
      <c r="BP435" s="221"/>
      <c r="BQ435" s="221">
        <f t="shared" si="82"/>
        <v>0</v>
      </c>
      <c r="BR435" s="221"/>
      <c r="BS435" s="224"/>
      <c r="BT435" s="224"/>
      <c r="BU435" s="224"/>
      <c r="BV435" s="224"/>
      <c r="BW435" s="224"/>
      <c r="BX435" s="224"/>
      <c r="BY435" s="224"/>
      <c r="BZ435" s="224"/>
      <c r="CA435" s="224"/>
      <c r="CB435" s="224"/>
      <c r="CC435" s="224"/>
      <c r="CD435" s="224"/>
      <c r="CE435" s="224"/>
      <c r="CF435" s="224"/>
      <c r="CG435" s="224"/>
      <c r="CH435" s="224"/>
    </row>
    <row r="436" spans="17:86" x14ac:dyDescent="0.45">
      <c r="Q436" s="58">
        <f t="shared" si="79"/>
        <v>46473</v>
      </c>
      <c r="R436" s="3" t="str">
        <f t="shared" si="77"/>
        <v>土</v>
      </c>
      <c r="S436" s="225"/>
      <c r="T436" s="227"/>
      <c r="U436" s="197"/>
      <c r="V436" s="225"/>
      <c r="W436" s="225"/>
      <c r="X436" s="227"/>
      <c r="Y436" s="197"/>
      <c r="Z436" s="225"/>
      <c r="AA436" s="225"/>
      <c r="AB436" s="227"/>
      <c r="AC436" s="197"/>
      <c r="AD436" s="225"/>
      <c r="AE436" s="225"/>
      <c r="AF436" s="225"/>
      <c r="AG436" s="221">
        <f t="shared" si="80"/>
        <v>0</v>
      </c>
      <c r="AH436" s="221"/>
      <c r="AI436" s="226"/>
      <c r="AJ436" s="226"/>
      <c r="AK436" s="226"/>
      <c r="AL436" s="226"/>
      <c r="AM436" s="226"/>
      <c r="AN436" s="226"/>
      <c r="AO436" s="226"/>
      <c r="AP436" s="226"/>
      <c r="AQ436" s="226"/>
      <c r="AR436" s="226"/>
      <c r="AS436" s="226"/>
      <c r="AT436" s="226"/>
      <c r="AU436" s="226"/>
      <c r="AV436" s="226"/>
      <c r="AW436" s="226"/>
      <c r="AX436" s="226"/>
      <c r="BA436" s="58">
        <f t="shared" si="81"/>
        <v>46473</v>
      </c>
      <c r="BB436" s="3" t="str">
        <f t="shared" si="78"/>
        <v>土</v>
      </c>
      <c r="BC436" s="221"/>
      <c r="BD436" s="222"/>
      <c r="BE436" s="220"/>
      <c r="BF436" s="221"/>
      <c r="BG436" s="221"/>
      <c r="BH436" s="222"/>
      <c r="BI436" s="220"/>
      <c r="BJ436" s="221"/>
      <c r="BK436" s="221"/>
      <c r="BL436" s="222"/>
      <c r="BM436" s="220"/>
      <c r="BN436" s="221"/>
      <c r="BO436" s="221"/>
      <c r="BP436" s="221"/>
      <c r="BQ436" s="221">
        <f t="shared" si="82"/>
        <v>0</v>
      </c>
      <c r="BR436" s="221"/>
      <c r="BS436" s="224"/>
      <c r="BT436" s="224"/>
      <c r="BU436" s="224"/>
      <c r="BV436" s="224"/>
      <c r="BW436" s="224"/>
      <c r="BX436" s="224"/>
      <c r="BY436" s="224"/>
      <c r="BZ436" s="224"/>
      <c r="CA436" s="224"/>
      <c r="CB436" s="224"/>
      <c r="CC436" s="224"/>
      <c r="CD436" s="224"/>
      <c r="CE436" s="224"/>
      <c r="CF436" s="224"/>
      <c r="CG436" s="224"/>
      <c r="CH436" s="224"/>
    </row>
    <row r="437" spans="17:86" x14ac:dyDescent="0.45">
      <c r="Q437" s="58">
        <f t="shared" si="79"/>
        <v>46474</v>
      </c>
      <c r="R437" s="3" t="str">
        <f t="shared" si="77"/>
        <v>日</v>
      </c>
      <c r="S437" s="225"/>
      <c r="T437" s="227"/>
      <c r="U437" s="197"/>
      <c r="V437" s="225"/>
      <c r="W437" s="225"/>
      <c r="X437" s="227"/>
      <c r="Y437" s="197"/>
      <c r="Z437" s="225"/>
      <c r="AA437" s="225"/>
      <c r="AB437" s="227"/>
      <c r="AC437" s="197"/>
      <c r="AD437" s="225"/>
      <c r="AE437" s="225"/>
      <c r="AF437" s="225"/>
      <c r="AG437" s="221">
        <f t="shared" si="80"/>
        <v>0</v>
      </c>
      <c r="AH437" s="221"/>
      <c r="AI437" s="226"/>
      <c r="AJ437" s="226"/>
      <c r="AK437" s="226"/>
      <c r="AL437" s="226"/>
      <c r="AM437" s="226"/>
      <c r="AN437" s="226"/>
      <c r="AO437" s="226"/>
      <c r="AP437" s="226"/>
      <c r="AQ437" s="226"/>
      <c r="AR437" s="226"/>
      <c r="AS437" s="226"/>
      <c r="AT437" s="226"/>
      <c r="AU437" s="226"/>
      <c r="AV437" s="226"/>
      <c r="AW437" s="226"/>
      <c r="AX437" s="226"/>
      <c r="BA437" s="58">
        <f t="shared" si="81"/>
        <v>46474</v>
      </c>
      <c r="BB437" s="3" t="str">
        <f t="shared" si="78"/>
        <v>日</v>
      </c>
      <c r="BC437" s="221"/>
      <c r="BD437" s="222"/>
      <c r="BE437" s="220"/>
      <c r="BF437" s="221"/>
      <c r="BG437" s="221"/>
      <c r="BH437" s="222"/>
      <c r="BI437" s="220"/>
      <c r="BJ437" s="221"/>
      <c r="BK437" s="221"/>
      <c r="BL437" s="222"/>
      <c r="BM437" s="220"/>
      <c r="BN437" s="221"/>
      <c r="BO437" s="221"/>
      <c r="BP437" s="221"/>
      <c r="BQ437" s="221">
        <f t="shared" si="82"/>
        <v>0</v>
      </c>
      <c r="BR437" s="221"/>
      <c r="BS437" s="224"/>
      <c r="BT437" s="224"/>
      <c r="BU437" s="224"/>
      <c r="BV437" s="224"/>
      <c r="BW437" s="224"/>
      <c r="BX437" s="224"/>
      <c r="BY437" s="224"/>
      <c r="BZ437" s="224"/>
      <c r="CA437" s="224"/>
      <c r="CB437" s="224"/>
      <c r="CC437" s="224"/>
      <c r="CD437" s="224"/>
      <c r="CE437" s="224"/>
      <c r="CF437" s="224"/>
      <c r="CG437" s="224"/>
      <c r="CH437" s="224"/>
    </row>
    <row r="438" spans="17:86" x14ac:dyDescent="0.45">
      <c r="Q438" s="58">
        <f t="shared" si="79"/>
        <v>46475</v>
      </c>
      <c r="R438" s="3" t="str">
        <f t="shared" si="77"/>
        <v>月</v>
      </c>
      <c r="S438" s="225"/>
      <c r="T438" s="227"/>
      <c r="U438" s="197"/>
      <c r="V438" s="225"/>
      <c r="W438" s="225"/>
      <c r="X438" s="227"/>
      <c r="Y438" s="197"/>
      <c r="Z438" s="225"/>
      <c r="AA438" s="225"/>
      <c r="AB438" s="227"/>
      <c r="AC438" s="197"/>
      <c r="AD438" s="225"/>
      <c r="AE438" s="225"/>
      <c r="AF438" s="225"/>
      <c r="AG438" s="221">
        <f t="shared" si="80"/>
        <v>0</v>
      </c>
      <c r="AH438" s="221"/>
      <c r="AI438" s="226"/>
      <c r="AJ438" s="226"/>
      <c r="AK438" s="226"/>
      <c r="AL438" s="226"/>
      <c r="AM438" s="226"/>
      <c r="AN438" s="226"/>
      <c r="AO438" s="226"/>
      <c r="AP438" s="226"/>
      <c r="AQ438" s="226"/>
      <c r="AR438" s="226"/>
      <c r="AS438" s="226"/>
      <c r="AT438" s="226"/>
      <c r="AU438" s="226"/>
      <c r="AV438" s="226"/>
      <c r="AW438" s="226"/>
      <c r="AX438" s="226"/>
      <c r="BA438" s="58">
        <f t="shared" si="81"/>
        <v>46475</v>
      </c>
      <c r="BB438" s="3" t="str">
        <f t="shared" si="78"/>
        <v>月</v>
      </c>
      <c r="BC438" s="221"/>
      <c r="BD438" s="222"/>
      <c r="BE438" s="220"/>
      <c r="BF438" s="221"/>
      <c r="BG438" s="221"/>
      <c r="BH438" s="222"/>
      <c r="BI438" s="220"/>
      <c r="BJ438" s="221"/>
      <c r="BK438" s="221"/>
      <c r="BL438" s="222"/>
      <c r="BM438" s="220"/>
      <c r="BN438" s="221"/>
      <c r="BO438" s="221"/>
      <c r="BP438" s="221"/>
      <c r="BQ438" s="221">
        <f t="shared" si="82"/>
        <v>0</v>
      </c>
      <c r="BR438" s="221"/>
      <c r="BS438" s="224"/>
      <c r="BT438" s="224"/>
      <c r="BU438" s="224"/>
      <c r="BV438" s="224"/>
      <c r="BW438" s="224"/>
      <c r="BX438" s="224"/>
      <c r="BY438" s="224"/>
      <c r="BZ438" s="224"/>
      <c r="CA438" s="224"/>
      <c r="CB438" s="224"/>
      <c r="CC438" s="224"/>
      <c r="CD438" s="224"/>
      <c r="CE438" s="224"/>
      <c r="CF438" s="224"/>
      <c r="CG438" s="224"/>
      <c r="CH438" s="224"/>
    </row>
    <row r="439" spans="17:86" x14ac:dyDescent="0.45">
      <c r="Q439" s="58">
        <f t="shared" si="79"/>
        <v>46476</v>
      </c>
      <c r="R439" s="3" t="str">
        <f t="shared" si="77"/>
        <v>火</v>
      </c>
      <c r="S439" s="225"/>
      <c r="T439" s="227"/>
      <c r="U439" s="197"/>
      <c r="V439" s="225"/>
      <c r="W439" s="225"/>
      <c r="X439" s="227"/>
      <c r="Y439" s="197"/>
      <c r="Z439" s="225"/>
      <c r="AA439" s="225"/>
      <c r="AB439" s="227"/>
      <c r="AC439" s="197"/>
      <c r="AD439" s="225"/>
      <c r="AE439" s="225"/>
      <c r="AF439" s="225"/>
      <c r="AG439" s="221">
        <f t="shared" si="80"/>
        <v>0</v>
      </c>
      <c r="AH439" s="221"/>
      <c r="AI439" s="226"/>
      <c r="AJ439" s="226"/>
      <c r="AK439" s="226"/>
      <c r="AL439" s="226"/>
      <c r="AM439" s="226"/>
      <c r="AN439" s="226"/>
      <c r="AO439" s="226"/>
      <c r="AP439" s="226"/>
      <c r="AQ439" s="226"/>
      <c r="AR439" s="226"/>
      <c r="AS439" s="226"/>
      <c r="AT439" s="226"/>
      <c r="AU439" s="226"/>
      <c r="AV439" s="226"/>
      <c r="AW439" s="226"/>
      <c r="AX439" s="226"/>
      <c r="BA439" s="58">
        <f t="shared" si="81"/>
        <v>46476</v>
      </c>
      <c r="BB439" s="3" t="str">
        <f t="shared" si="78"/>
        <v>火</v>
      </c>
      <c r="BC439" s="221"/>
      <c r="BD439" s="222"/>
      <c r="BE439" s="220"/>
      <c r="BF439" s="221"/>
      <c r="BG439" s="221"/>
      <c r="BH439" s="222"/>
      <c r="BI439" s="220"/>
      <c r="BJ439" s="221"/>
      <c r="BK439" s="221"/>
      <c r="BL439" s="222"/>
      <c r="BM439" s="220"/>
      <c r="BN439" s="221"/>
      <c r="BO439" s="221"/>
      <c r="BP439" s="221"/>
      <c r="BQ439" s="221">
        <f t="shared" si="82"/>
        <v>0</v>
      </c>
      <c r="BR439" s="221"/>
      <c r="BS439" s="224"/>
      <c r="BT439" s="224"/>
      <c r="BU439" s="224"/>
      <c r="BV439" s="224"/>
      <c r="BW439" s="224"/>
      <c r="BX439" s="224"/>
      <c r="BY439" s="224"/>
      <c r="BZ439" s="224"/>
      <c r="CA439" s="224"/>
      <c r="CB439" s="224"/>
      <c r="CC439" s="224"/>
      <c r="CD439" s="224"/>
      <c r="CE439" s="224"/>
      <c r="CF439" s="224"/>
      <c r="CG439" s="224"/>
      <c r="CH439" s="224"/>
    </row>
    <row r="440" spans="17:86" x14ac:dyDescent="0.45">
      <c r="Q440" s="58">
        <f t="shared" si="79"/>
        <v>46477</v>
      </c>
      <c r="R440" s="3" t="str">
        <f t="shared" si="77"/>
        <v>水</v>
      </c>
      <c r="S440" s="225"/>
      <c r="T440" s="227"/>
      <c r="U440" s="197"/>
      <c r="V440" s="225"/>
      <c r="W440" s="225"/>
      <c r="X440" s="227"/>
      <c r="Y440" s="197"/>
      <c r="Z440" s="225"/>
      <c r="AA440" s="225"/>
      <c r="AB440" s="227"/>
      <c r="AC440" s="197"/>
      <c r="AD440" s="225"/>
      <c r="AE440" s="225"/>
      <c r="AF440" s="225"/>
      <c r="AG440" s="221">
        <f t="shared" si="80"/>
        <v>0</v>
      </c>
      <c r="AH440" s="221"/>
      <c r="AI440" s="226"/>
      <c r="AJ440" s="226"/>
      <c r="AK440" s="226"/>
      <c r="AL440" s="226"/>
      <c r="AM440" s="226"/>
      <c r="AN440" s="226"/>
      <c r="AO440" s="226"/>
      <c r="AP440" s="226"/>
      <c r="AQ440" s="226"/>
      <c r="AR440" s="226"/>
      <c r="AS440" s="226"/>
      <c r="AT440" s="226"/>
      <c r="AU440" s="226"/>
      <c r="AV440" s="226"/>
      <c r="AW440" s="226"/>
      <c r="AX440" s="226"/>
      <c r="BA440" s="58">
        <f t="shared" si="81"/>
        <v>46477</v>
      </c>
      <c r="BB440" s="3" t="str">
        <f t="shared" si="78"/>
        <v>水</v>
      </c>
      <c r="BC440" s="221"/>
      <c r="BD440" s="222"/>
      <c r="BE440" s="220"/>
      <c r="BF440" s="221"/>
      <c r="BG440" s="221"/>
      <c r="BH440" s="222"/>
      <c r="BI440" s="220"/>
      <c r="BJ440" s="221"/>
      <c r="BK440" s="221"/>
      <c r="BL440" s="222"/>
      <c r="BM440" s="220"/>
      <c r="BN440" s="221"/>
      <c r="BO440" s="221"/>
      <c r="BP440" s="221"/>
      <c r="BQ440" s="221">
        <f t="shared" si="82"/>
        <v>0</v>
      </c>
      <c r="BR440" s="221"/>
      <c r="BS440" s="224"/>
      <c r="BT440" s="224"/>
      <c r="BU440" s="224"/>
      <c r="BV440" s="224"/>
      <c r="BW440" s="224"/>
      <c r="BX440" s="224"/>
      <c r="BY440" s="224"/>
      <c r="BZ440" s="224"/>
      <c r="CA440" s="224"/>
      <c r="CB440" s="224"/>
      <c r="CC440" s="224"/>
      <c r="CD440" s="224"/>
      <c r="CE440" s="224"/>
      <c r="CF440" s="224"/>
      <c r="CG440" s="224"/>
      <c r="CH440" s="224"/>
    </row>
    <row r="441" spans="17:86" x14ac:dyDescent="0.45">
      <c r="AE441" s="219" t="s">
        <v>14</v>
      </c>
      <c r="AF441" s="219"/>
      <c r="AG441" s="229">
        <f>SUM(AG410:AH440)</f>
        <v>0</v>
      </c>
      <c r="AH441" s="229"/>
      <c r="BO441" s="219" t="s">
        <v>14</v>
      </c>
      <c r="BP441" s="219"/>
      <c r="BQ441" s="229">
        <f>SUM(BQ411:BR440)</f>
        <v>0</v>
      </c>
      <c r="BR441" s="229"/>
    </row>
  </sheetData>
  <sheetProtection algorithmName="SHA-512" hashValue="KSKzrQY8iT5ct+oQGNqiYMdV0pYdf1gbNCvtQxiEmoCpLO9YC1QXKt7E/vpdKFayR4PJ2HrNvEI9gAS1Q7L25Q==" saltValue="lZqaE8XvR0OPwta6A3lDag==" spinCount="100000" sheet="1" objects="1" scenarios="1"/>
  <mergeCells count="7103">
    <mergeCell ref="BI404:BJ404"/>
    <mergeCell ref="BK404:BL404"/>
    <mergeCell ref="AG404:AH404"/>
    <mergeCell ref="AI404:AX404"/>
    <mergeCell ref="BC403:BD403"/>
    <mergeCell ref="BE403:BF403"/>
    <mergeCell ref="BG403:BH403"/>
    <mergeCell ref="BI403:BJ403"/>
    <mergeCell ref="AE403:AF403"/>
    <mergeCell ref="AG403:AH403"/>
    <mergeCell ref="AI403:AX403"/>
    <mergeCell ref="S404:T404"/>
    <mergeCell ref="U404:V404"/>
    <mergeCell ref="W404:X404"/>
    <mergeCell ref="Y404:Z404"/>
    <mergeCell ref="AA404:AB404"/>
    <mergeCell ref="AC404:AD404"/>
    <mergeCell ref="AE404:AF404"/>
    <mergeCell ref="S403:T403"/>
    <mergeCell ref="U403:V403"/>
    <mergeCell ref="W403:X403"/>
    <mergeCell ref="Y403:Z403"/>
    <mergeCell ref="AA403:AB403"/>
    <mergeCell ref="AC403:AD403"/>
    <mergeCell ref="BG296:BH296"/>
    <mergeCell ref="BI402:BJ402"/>
    <mergeCell ref="BK402:BL402"/>
    <mergeCell ref="BM402:BN402"/>
    <mergeCell ref="BO402:BP402"/>
    <mergeCell ref="BQ402:BR402"/>
    <mergeCell ref="BS402:CH402"/>
    <mergeCell ref="AE402:AF402"/>
    <mergeCell ref="AG402:AH402"/>
    <mergeCell ref="AI402:AX402"/>
    <mergeCell ref="BC402:BD402"/>
    <mergeCell ref="BE402:BF402"/>
    <mergeCell ref="BG402:BH402"/>
    <mergeCell ref="BI399:BJ399"/>
    <mergeCell ref="BK399:BL399"/>
    <mergeCell ref="BM399:BN399"/>
    <mergeCell ref="BO399:BP399"/>
    <mergeCell ref="BQ399:BR399"/>
    <mergeCell ref="BS399:CH399"/>
    <mergeCell ref="AE399:AF399"/>
    <mergeCell ref="AG399:AH399"/>
    <mergeCell ref="S296:T296"/>
    <mergeCell ref="U296:V296"/>
    <mergeCell ref="W296:X296"/>
    <mergeCell ref="Y296:Z296"/>
    <mergeCell ref="AA296:AB296"/>
    <mergeCell ref="AC296:AD296"/>
    <mergeCell ref="BI224:BJ224"/>
    <mergeCell ref="BK224:BL224"/>
    <mergeCell ref="BM224:BN224"/>
    <mergeCell ref="BO224:BP224"/>
    <mergeCell ref="BQ224:BR224"/>
    <mergeCell ref="BS224:CH224"/>
    <mergeCell ref="AE224:AF224"/>
    <mergeCell ref="AG224:AH224"/>
    <mergeCell ref="AI224:AX224"/>
    <mergeCell ref="BC224:BD224"/>
    <mergeCell ref="BE224:BF224"/>
    <mergeCell ref="BG224:BH224"/>
    <mergeCell ref="S224:T224"/>
    <mergeCell ref="U224:V224"/>
    <mergeCell ref="W224:X224"/>
    <mergeCell ref="Y224:Z224"/>
    <mergeCell ref="AA224:AB224"/>
    <mergeCell ref="AC224:AD224"/>
    <mergeCell ref="S295:T295"/>
    <mergeCell ref="U295:V295"/>
    <mergeCell ref="W295:X295"/>
    <mergeCell ref="Y295:Z295"/>
    <mergeCell ref="AA295:AB295"/>
    <mergeCell ref="BI294:BJ294"/>
    <mergeCell ref="BK294:BL294"/>
    <mergeCell ref="BM294:BN294"/>
    <mergeCell ref="S44:T44"/>
    <mergeCell ref="U44:V44"/>
    <mergeCell ref="W44:X44"/>
    <mergeCell ref="Y44:Z44"/>
    <mergeCell ref="AA44:AB44"/>
    <mergeCell ref="AC44:AD44"/>
    <mergeCell ref="BI116:BJ116"/>
    <mergeCell ref="BK116:BL116"/>
    <mergeCell ref="BM116:BN116"/>
    <mergeCell ref="BO116:BP116"/>
    <mergeCell ref="BQ116:BR116"/>
    <mergeCell ref="BS116:CH116"/>
    <mergeCell ref="AE116:AF116"/>
    <mergeCell ref="AG116:AH116"/>
    <mergeCell ref="AI116:AX116"/>
    <mergeCell ref="BC116:BD116"/>
    <mergeCell ref="BE116:BF116"/>
    <mergeCell ref="BG116:BH116"/>
    <mergeCell ref="S116:T116"/>
    <mergeCell ref="U116:V116"/>
    <mergeCell ref="W116:X116"/>
    <mergeCell ref="Y116:Z116"/>
    <mergeCell ref="AA116:AB116"/>
    <mergeCell ref="AC116:AD116"/>
    <mergeCell ref="S115:T115"/>
    <mergeCell ref="U115:V115"/>
    <mergeCell ref="W115:X115"/>
    <mergeCell ref="Y115:Z115"/>
    <mergeCell ref="AA115:AB115"/>
    <mergeCell ref="BI114:BJ114"/>
    <mergeCell ref="BK114:BL114"/>
    <mergeCell ref="BM114:BN114"/>
    <mergeCell ref="S402:T402"/>
    <mergeCell ref="U402:V402"/>
    <mergeCell ref="W402:X402"/>
    <mergeCell ref="Y402:Z402"/>
    <mergeCell ref="AA402:AB402"/>
    <mergeCell ref="AC402:AD402"/>
    <mergeCell ref="AE441:AF441"/>
    <mergeCell ref="AG441:AH441"/>
    <mergeCell ref="BO441:BP441"/>
    <mergeCell ref="BQ441:BR441"/>
    <mergeCell ref="AC11:AE11"/>
    <mergeCell ref="AG11:AH11"/>
    <mergeCell ref="AC47:AE47"/>
    <mergeCell ref="AG47:AH47"/>
    <mergeCell ref="BI440:BJ440"/>
    <mergeCell ref="BK440:BL440"/>
    <mergeCell ref="BM440:BN440"/>
    <mergeCell ref="BO440:BP440"/>
    <mergeCell ref="BQ440:BR440"/>
    <mergeCell ref="BI438:BJ438"/>
    <mergeCell ref="BK438:BL438"/>
    <mergeCell ref="BM438:BN438"/>
    <mergeCell ref="BO438:BP438"/>
    <mergeCell ref="BQ438:BR438"/>
    <mergeCell ref="BI436:BJ436"/>
    <mergeCell ref="BK436:BL436"/>
    <mergeCell ref="BM436:BN436"/>
    <mergeCell ref="BO436:BP436"/>
    <mergeCell ref="BQ436:BR436"/>
    <mergeCell ref="BI434:BJ434"/>
    <mergeCell ref="BK434:BL434"/>
    <mergeCell ref="BM434:BN434"/>
    <mergeCell ref="BS440:CH440"/>
    <mergeCell ref="AE440:AF440"/>
    <mergeCell ref="AG440:AH440"/>
    <mergeCell ref="AI440:AX440"/>
    <mergeCell ref="BC440:BD440"/>
    <mergeCell ref="BE440:BF440"/>
    <mergeCell ref="BG440:BH440"/>
    <mergeCell ref="S440:T440"/>
    <mergeCell ref="U440:V440"/>
    <mergeCell ref="W440:X440"/>
    <mergeCell ref="Y440:Z440"/>
    <mergeCell ref="AA440:AB440"/>
    <mergeCell ref="AC440:AD440"/>
    <mergeCell ref="BI439:BJ439"/>
    <mergeCell ref="BK439:BL439"/>
    <mergeCell ref="BM439:BN439"/>
    <mergeCell ref="BO439:BP439"/>
    <mergeCell ref="BQ439:BR439"/>
    <mergeCell ref="BS439:CH439"/>
    <mergeCell ref="AE439:AF439"/>
    <mergeCell ref="AG439:AH439"/>
    <mergeCell ref="AI439:AX439"/>
    <mergeCell ref="BC439:BD439"/>
    <mergeCell ref="BE439:BF439"/>
    <mergeCell ref="BG439:BH439"/>
    <mergeCell ref="S439:T439"/>
    <mergeCell ref="U439:V439"/>
    <mergeCell ref="W439:X439"/>
    <mergeCell ref="Y439:Z439"/>
    <mergeCell ref="AA439:AB439"/>
    <mergeCell ref="AC439:AD439"/>
    <mergeCell ref="BS438:CH438"/>
    <mergeCell ref="AE438:AF438"/>
    <mergeCell ref="AG438:AH438"/>
    <mergeCell ref="AI438:AX438"/>
    <mergeCell ref="BC438:BD438"/>
    <mergeCell ref="BE438:BF438"/>
    <mergeCell ref="BG438:BH438"/>
    <mergeCell ref="S438:T438"/>
    <mergeCell ref="U438:V438"/>
    <mergeCell ref="W438:X438"/>
    <mergeCell ref="Y438:Z438"/>
    <mergeCell ref="AA438:AB438"/>
    <mergeCell ref="AC438:AD438"/>
    <mergeCell ref="BI437:BJ437"/>
    <mergeCell ref="BK437:BL437"/>
    <mergeCell ref="BM437:BN437"/>
    <mergeCell ref="BO437:BP437"/>
    <mergeCell ref="BQ437:BR437"/>
    <mergeCell ref="BS437:CH437"/>
    <mergeCell ref="AE437:AF437"/>
    <mergeCell ref="AG437:AH437"/>
    <mergeCell ref="AI437:AX437"/>
    <mergeCell ref="BC437:BD437"/>
    <mergeCell ref="BE437:BF437"/>
    <mergeCell ref="BG437:BH437"/>
    <mergeCell ref="S437:T437"/>
    <mergeCell ref="U437:V437"/>
    <mergeCell ref="W437:X437"/>
    <mergeCell ref="Y437:Z437"/>
    <mergeCell ref="AA437:AB437"/>
    <mergeCell ref="AC437:AD437"/>
    <mergeCell ref="BS436:CH436"/>
    <mergeCell ref="AE436:AF436"/>
    <mergeCell ref="AG436:AH436"/>
    <mergeCell ref="AI436:AX436"/>
    <mergeCell ref="BC436:BD436"/>
    <mergeCell ref="BE436:BF436"/>
    <mergeCell ref="BG436:BH436"/>
    <mergeCell ref="S436:T436"/>
    <mergeCell ref="U436:V436"/>
    <mergeCell ref="W436:X436"/>
    <mergeCell ref="Y436:Z436"/>
    <mergeCell ref="AA436:AB436"/>
    <mergeCell ref="AC436:AD436"/>
    <mergeCell ref="BI435:BJ435"/>
    <mergeCell ref="BK435:BL435"/>
    <mergeCell ref="BM435:BN435"/>
    <mergeCell ref="BO435:BP435"/>
    <mergeCell ref="BQ435:BR435"/>
    <mergeCell ref="BS435:CH435"/>
    <mergeCell ref="AE435:AF435"/>
    <mergeCell ref="AG435:AH435"/>
    <mergeCell ref="AI435:AX435"/>
    <mergeCell ref="BC435:BD435"/>
    <mergeCell ref="BE435:BF435"/>
    <mergeCell ref="BG435:BH435"/>
    <mergeCell ref="S435:T435"/>
    <mergeCell ref="U435:V435"/>
    <mergeCell ref="W435:X435"/>
    <mergeCell ref="Y435:Z435"/>
    <mergeCell ref="AA435:AB435"/>
    <mergeCell ref="AC435:AD435"/>
    <mergeCell ref="BO434:BP434"/>
    <mergeCell ref="BQ434:BR434"/>
    <mergeCell ref="BS434:CH434"/>
    <mergeCell ref="AE434:AF434"/>
    <mergeCell ref="AG434:AH434"/>
    <mergeCell ref="AI434:AX434"/>
    <mergeCell ref="BC434:BD434"/>
    <mergeCell ref="BE434:BF434"/>
    <mergeCell ref="BG434:BH434"/>
    <mergeCell ref="S434:T434"/>
    <mergeCell ref="U434:V434"/>
    <mergeCell ref="W434:X434"/>
    <mergeCell ref="Y434:Z434"/>
    <mergeCell ref="AA434:AB434"/>
    <mergeCell ref="AC434:AD434"/>
    <mergeCell ref="BI433:BJ433"/>
    <mergeCell ref="BK433:BL433"/>
    <mergeCell ref="BM433:BN433"/>
    <mergeCell ref="BO433:BP433"/>
    <mergeCell ref="BQ433:BR433"/>
    <mergeCell ref="BS433:CH433"/>
    <mergeCell ref="AE433:AF433"/>
    <mergeCell ref="AG433:AH433"/>
    <mergeCell ref="AI433:AX433"/>
    <mergeCell ref="BC433:BD433"/>
    <mergeCell ref="BE433:BF433"/>
    <mergeCell ref="BG433:BH433"/>
    <mergeCell ref="S433:T433"/>
    <mergeCell ref="U433:V433"/>
    <mergeCell ref="W433:X433"/>
    <mergeCell ref="Y433:Z433"/>
    <mergeCell ref="AA433:AB433"/>
    <mergeCell ref="AC433:AD433"/>
    <mergeCell ref="BI432:BJ432"/>
    <mergeCell ref="BK432:BL432"/>
    <mergeCell ref="BM432:BN432"/>
    <mergeCell ref="BO432:BP432"/>
    <mergeCell ref="BQ432:BR432"/>
    <mergeCell ref="BS432:CH432"/>
    <mergeCell ref="AE432:AF432"/>
    <mergeCell ref="AG432:AH432"/>
    <mergeCell ref="AI432:AX432"/>
    <mergeCell ref="BC432:BD432"/>
    <mergeCell ref="BE432:BF432"/>
    <mergeCell ref="BG432:BH432"/>
    <mergeCell ref="S432:T432"/>
    <mergeCell ref="U432:V432"/>
    <mergeCell ref="W432:X432"/>
    <mergeCell ref="Y432:Z432"/>
    <mergeCell ref="AA432:AB432"/>
    <mergeCell ref="AC432:AD432"/>
    <mergeCell ref="BI431:BJ431"/>
    <mergeCell ref="BK431:BL431"/>
    <mergeCell ref="BM431:BN431"/>
    <mergeCell ref="BO431:BP431"/>
    <mergeCell ref="BQ431:BR431"/>
    <mergeCell ref="BS431:CH431"/>
    <mergeCell ref="AE431:AF431"/>
    <mergeCell ref="AG431:AH431"/>
    <mergeCell ref="AI431:AX431"/>
    <mergeCell ref="BC431:BD431"/>
    <mergeCell ref="BE431:BF431"/>
    <mergeCell ref="BG431:BH431"/>
    <mergeCell ref="S431:T431"/>
    <mergeCell ref="U431:V431"/>
    <mergeCell ref="W431:X431"/>
    <mergeCell ref="Y431:Z431"/>
    <mergeCell ref="AA431:AB431"/>
    <mergeCell ref="AC431:AD431"/>
    <mergeCell ref="BI430:BJ430"/>
    <mergeCell ref="BK430:BL430"/>
    <mergeCell ref="BM430:BN430"/>
    <mergeCell ref="BO430:BP430"/>
    <mergeCell ref="BQ430:BR430"/>
    <mergeCell ref="BS430:CH430"/>
    <mergeCell ref="AE430:AF430"/>
    <mergeCell ref="AG430:AH430"/>
    <mergeCell ref="AI430:AX430"/>
    <mergeCell ref="BC430:BD430"/>
    <mergeCell ref="BE430:BF430"/>
    <mergeCell ref="BG430:BH430"/>
    <mergeCell ref="S430:T430"/>
    <mergeCell ref="U430:V430"/>
    <mergeCell ref="W430:X430"/>
    <mergeCell ref="Y430:Z430"/>
    <mergeCell ref="AA430:AB430"/>
    <mergeCell ref="AC430:AD430"/>
    <mergeCell ref="BI429:BJ429"/>
    <mergeCell ref="BK429:BL429"/>
    <mergeCell ref="BM429:BN429"/>
    <mergeCell ref="BO429:BP429"/>
    <mergeCell ref="BQ429:BR429"/>
    <mergeCell ref="BS429:CH429"/>
    <mergeCell ref="AE429:AF429"/>
    <mergeCell ref="AG429:AH429"/>
    <mergeCell ref="AI429:AX429"/>
    <mergeCell ref="BC429:BD429"/>
    <mergeCell ref="BE429:BF429"/>
    <mergeCell ref="BG429:BH429"/>
    <mergeCell ref="S429:T429"/>
    <mergeCell ref="U429:V429"/>
    <mergeCell ref="W429:X429"/>
    <mergeCell ref="Y429:Z429"/>
    <mergeCell ref="AA429:AB429"/>
    <mergeCell ref="AC429:AD429"/>
    <mergeCell ref="BI428:BJ428"/>
    <mergeCell ref="BK428:BL428"/>
    <mergeCell ref="BM428:BN428"/>
    <mergeCell ref="BO428:BP428"/>
    <mergeCell ref="BQ428:BR428"/>
    <mergeCell ref="BS428:CH428"/>
    <mergeCell ref="AE428:AF428"/>
    <mergeCell ref="AG428:AH428"/>
    <mergeCell ref="AI428:AX428"/>
    <mergeCell ref="BC428:BD428"/>
    <mergeCell ref="BE428:BF428"/>
    <mergeCell ref="BG428:BH428"/>
    <mergeCell ref="S428:T428"/>
    <mergeCell ref="U428:V428"/>
    <mergeCell ref="W428:X428"/>
    <mergeCell ref="Y428:Z428"/>
    <mergeCell ref="AA428:AB428"/>
    <mergeCell ref="AC428:AD428"/>
    <mergeCell ref="BI427:BJ427"/>
    <mergeCell ref="BK427:BL427"/>
    <mergeCell ref="BM427:BN427"/>
    <mergeCell ref="BO427:BP427"/>
    <mergeCell ref="BQ427:BR427"/>
    <mergeCell ref="BS427:CH427"/>
    <mergeCell ref="AE427:AF427"/>
    <mergeCell ref="AG427:AH427"/>
    <mergeCell ref="AI427:AX427"/>
    <mergeCell ref="BC427:BD427"/>
    <mergeCell ref="BE427:BF427"/>
    <mergeCell ref="BG427:BH427"/>
    <mergeCell ref="S427:T427"/>
    <mergeCell ref="U427:V427"/>
    <mergeCell ref="W427:X427"/>
    <mergeCell ref="Y427:Z427"/>
    <mergeCell ref="AA427:AB427"/>
    <mergeCell ref="AC427:AD427"/>
    <mergeCell ref="BI426:BJ426"/>
    <mergeCell ref="BK426:BL426"/>
    <mergeCell ref="BM426:BN426"/>
    <mergeCell ref="BO426:BP426"/>
    <mergeCell ref="BQ426:BR426"/>
    <mergeCell ref="BS426:CH426"/>
    <mergeCell ref="AE426:AF426"/>
    <mergeCell ref="AG426:AH426"/>
    <mergeCell ref="AI426:AX426"/>
    <mergeCell ref="BC426:BD426"/>
    <mergeCell ref="BE426:BF426"/>
    <mergeCell ref="BG426:BH426"/>
    <mergeCell ref="S426:T426"/>
    <mergeCell ref="U426:V426"/>
    <mergeCell ref="W426:X426"/>
    <mergeCell ref="Y426:Z426"/>
    <mergeCell ref="AA426:AB426"/>
    <mergeCell ref="AC426:AD426"/>
    <mergeCell ref="BI425:BJ425"/>
    <mergeCell ref="BK425:BL425"/>
    <mergeCell ref="BM425:BN425"/>
    <mergeCell ref="BO425:BP425"/>
    <mergeCell ref="BQ425:BR425"/>
    <mergeCell ref="BS425:CH425"/>
    <mergeCell ref="AE425:AF425"/>
    <mergeCell ref="AG425:AH425"/>
    <mergeCell ref="AI425:AX425"/>
    <mergeCell ref="BC425:BD425"/>
    <mergeCell ref="BE425:BF425"/>
    <mergeCell ref="BG425:BH425"/>
    <mergeCell ref="S425:T425"/>
    <mergeCell ref="U425:V425"/>
    <mergeCell ref="W425:X425"/>
    <mergeCell ref="Y425:Z425"/>
    <mergeCell ref="AA425:AB425"/>
    <mergeCell ref="AC425:AD425"/>
    <mergeCell ref="BI424:BJ424"/>
    <mergeCell ref="BK424:BL424"/>
    <mergeCell ref="BM424:BN424"/>
    <mergeCell ref="BO424:BP424"/>
    <mergeCell ref="BQ424:BR424"/>
    <mergeCell ref="BS424:CH424"/>
    <mergeCell ref="AE424:AF424"/>
    <mergeCell ref="AG424:AH424"/>
    <mergeCell ref="AI424:AX424"/>
    <mergeCell ref="BC424:BD424"/>
    <mergeCell ref="BE424:BF424"/>
    <mergeCell ref="BG424:BH424"/>
    <mergeCell ref="S424:T424"/>
    <mergeCell ref="U424:V424"/>
    <mergeCell ref="W424:X424"/>
    <mergeCell ref="Y424:Z424"/>
    <mergeCell ref="AA424:AB424"/>
    <mergeCell ref="AC424:AD424"/>
    <mergeCell ref="BI423:BJ423"/>
    <mergeCell ref="BK423:BL423"/>
    <mergeCell ref="BM423:BN423"/>
    <mergeCell ref="BO423:BP423"/>
    <mergeCell ref="BQ423:BR423"/>
    <mergeCell ref="BS423:CH423"/>
    <mergeCell ref="AE423:AF423"/>
    <mergeCell ref="AG423:AH423"/>
    <mergeCell ref="AI423:AX423"/>
    <mergeCell ref="BC423:BD423"/>
    <mergeCell ref="BE423:BF423"/>
    <mergeCell ref="BG423:BH423"/>
    <mergeCell ref="S423:T423"/>
    <mergeCell ref="U423:V423"/>
    <mergeCell ref="W423:X423"/>
    <mergeCell ref="Y423:Z423"/>
    <mergeCell ref="AA423:AB423"/>
    <mergeCell ref="AC423:AD423"/>
    <mergeCell ref="BI422:BJ422"/>
    <mergeCell ref="BK422:BL422"/>
    <mergeCell ref="BM422:BN422"/>
    <mergeCell ref="BO422:BP422"/>
    <mergeCell ref="BQ422:BR422"/>
    <mergeCell ref="BS422:CH422"/>
    <mergeCell ref="AE422:AF422"/>
    <mergeCell ref="AG422:AH422"/>
    <mergeCell ref="AI422:AX422"/>
    <mergeCell ref="BC422:BD422"/>
    <mergeCell ref="BE422:BF422"/>
    <mergeCell ref="BG422:BH422"/>
    <mergeCell ref="S422:T422"/>
    <mergeCell ref="U422:V422"/>
    <mergeCell ref="W422:X422"/>
    <mergeCell ref="Y422:Z422"/>
    <mergeCell ref="AA422:AB422"/>
    <mergeCell ref="AC422:AD422"/>
    <mergeCell ref="BI421:BJ421"/>
    <mergeCell ref="BK421:BL421"/>
    <mergeCell ref="BM421:BN421"/>
    <mergeCell ref="BO421:BP421"/>
    <mergeCell ref="BQ421:BR421"/>
    <mergeCell ref="BS421:CH421"/>
    <mergeCell ref="AE421:AF421"/>
    <mergeCell ref="AG421:AH421"/>
    <mergeCell ref="AI421:AX421"/>
    <mergeCell ref="BC421:BD421"/>
    <mergeCell ref="BE421:BF421"/>
    <mergeCell ref="BG421:BH421"/>
    <mergeCell ref="S421:T421"/>
    <mergeCell ref="U421:V421"/>
    <mergeCell ref="W421:X421"/>
    <mergeCell ref="Y421:Z421"/>
    <mergeCell ref="AA421:AB421"/>
    <mergeCell ref="AC421:AD421"/>
    <mergeCell ref="BI420:BJ420"/>
    <mergeCell ref="BK420:BL420"/>
    <mergeCell ref="BM420:BN420"/>
    <mergeCell ref="BO420:BP420"/>
    <mergeCell ref="BQ420:BR420"/>
    <mergeCell ref="BS420:CH420"/>
    <mergeCell ref="AE420:AF420"/>
    <mergeCell ref="AG420:AH420"/>
    <mergeCell ref="AI420:AX420"/>
    <mergeCell ref="BC420:BD420"/>
    <mergeCell ref="BE420:BF420"/>
    <mergeCell ref="BG420:BH420"/>
    <mergeCell ref="S420:T420"/>
    <mergeCell ref="U420:V420"/>
    <mergeCell ref="W420:X420"/>
    <mergeCell ref="Y420:Z420"/>
    <mergeCell ref="AA420:AB420"/>
    <mergeCell ref="AC420:AD420"/>
    <mergeCell ref="BI419:BJ419"/>
    <mergeCell ref="BK419:BL419"/>
    <mergeCell ref="BM419:BN419"/>
    <mergeCell ref="BO419:BP419"/>
    <mergeCell ref="BQ419:BR419"/>
    <mergeCell ref="BS419:CH419"/>
    <mergeCell ref="AE419:AF419"/>
    <mergeCell ref="AG419:AH419"/>
    <mergeCell ref="AI419:AX419"/>
    <mergeCell ref="BC419:BD419"/>
    <mergeCell ref="BE419:BF419"/>
    <mergeCell ref="BG419:BH419"/>
    <mergeCell ref="S419:T419"/>
    <mergeCell ref="U419:V419"/>
    <mergeCell ref="W419:X419"/>
    <mergeCell ref="Y419:Z419"/>
    <mergeCell ref="AA419:AB419"/>
    <mergeCell ref="AC419:AD419"/>
    <mergeCell ref="BI418:BJ418"/>
    <mergeCell ref="BK418:BL418"/>
    <mergeCell ref="BM418:BN418"/>
    <mergeCell ref="BO418:BP418"/>
    <mergeCell ref="BQ418:BR418"/>
    <mergeCell ref="BS418:CH418"/>
    <mergeCell ref="AE418:AF418"/>
    <mergeCell ref="AG418:AH418"/>
    <mergeCell ref="AI418:AX418"/>
    <mergeCell ref="BC418:BD418"/>
    <mergeCell ref="BE418:BF418"/>
    <mergeCell ref="BG418:BH418"/>
    <mergeCell ref="S418:T418"/>
    <mergeCell ref="U418:V418"/>
    <mergeCell ref="W418:X418"/>
    <mergeCell ref="Y418:Z418"/>
    <mergeCell ref="AA418:AB418"/>
    <mergeCell ref="AC418:AD418"/>
    <mergeCell ref="BI417:BJ417"/>
    <mergeCell ref="BK417:BL417"/>
    <mergeCell ref="BM417:BN417"/>
    <mergeCell ref="BO417:BP417"/>
    <mergeCell ref="BQ417:BR417"/>
    <mergeCell ref="BS417:CH417"/>
    <mergeCell ref="AE417:AF417"/>
    <mergeCell ref="AG417:AH417"/>
    <mergeCell ref="AI417:AX417"/>
    <mergeCell ref="BC417:BD417"/>
    <mergeCell ref="BE417:BF417"/>
    <mergeCell ref="BG417:BH417"/>
    <mergeCell ref="S417:T417"/>
    <mergeCell ref="U417:V417"/>
    <mergeCell ref="W417:X417"/>
    <mergeCell ref="Y417:Z417"/>
    <mergeCell ref="AA417:AB417"/>
    <mergeCell ref="AC417:AD417"/>
    <mergeCell ref="BI416:BJ416"/>
    <mergeCell ref="BK416:BL416"/>
    <mergeCell ref="BM416:BN416"/>
    <mergeCell ref="BO416:BP416"/>
    <mergeCell ref="BQ416:BR416"/>
    <mergeCell ref="BS416:CH416"/>
    <mergeCell ref="AE416:AF416"/>
    <mergeCell ref="AG416:AH416"/>
    <mergeCell ref="AI416:AX416"/>
    <mergeCell ref="BC416:BD416"/>
    <mergeCell ref="BE416:BF416"/>
    <mergeCell ref="BG416:BH416"/>
    <mergeCell ref="S416:T416"/>
    <mergeCell ref="U416:V416"/>
    <mergeCell ref="W416:X416"/>
    <mergeCell ref="Y416:Z416"/>
    <mergeCell ref="AA416:AB416"/>
    <mergeCell ref="AC416:AD416"/>
    <mergeCell ref="BI415:BJ415"/>
    <mergeCell ref="BK415:BL415"/>
    <mergeCell ref="BM415:BN415"/>
    <mergeCell ref="BO415:BP415"/>
    <mergeCell ref="BQ415:BR415"/>
    <mergeCell ref="BS415:CH415"/>
    <mergeCell ref="AE415:AF415"/>
    <mergeCell ref="AG415:AH415"/>
    <mergeCell ref="AI415:AX415"/>
    <mergeCell ref="BC415:BD415"/>
    <mergeCell ref="BE415:BF415"/>
    <mergeCell ref="BG415:BH415"/>
    <mergeCell ref="S415:T415"/>
    <mergeCell ref="U415:V415"/>
    <mergeCell ref="W415:X415"/>
    <mergeCell ref="Y415:Z415"/>
    <mergeCell ref="AA415:AB415"/>
    <mergeCell ref="AC415:AD415"/>
    <mergeCell ref="BI414:BJ414"/>
    <mergeCell ref="BK414:BL414"/>
    <mergeCell ref="BM414:BN414"/>
    <mergeCell ref="BO414:BP414"/>
    <mergeCell ref="BQ414:BR414"/>
    <mergeCell ref="BS414:CH414"/>
    <mergeCell ref="AE414:AF414"/>
    <mergeCell ref="AG414:AH414"/>
    <mergeCell ref="AI414:AX414"/>
    <mergeCell ref="BC414:BD414"/>
    <mergeCell ref="BE414:BF414"/>
    <mergeCell ref="BG414:BH414"/>
    <mergeCell ref="S414:T414"/>
    <mergeCell ref="U414:V414"/>
    <mergeCell ref="W414:X414"/>
    <mergeCell ref="Y414:Z414"/>
    <mergeCell ref="AA414:AB414"/>
    <mergeCell ref="AC414:AD414"/>
    <mergeCell ref="BI413:BJ413"/>
    <mergeCell ref="BK413:BL413"/>
    <mergeCell ref="BM413:BN413"/>
    <mergeCell ref="BO413:BP413"/>
    <mergeCell ref="BQ413:BR413"/>
    <mergeCell ref="BS413:CH413"/>
    <mergeCell ref="AE413:AF413"/>
    <mergeCell ref="AG413:AH413"/>
    <mergeCell ref="AI413:AX413"/>
    <mergeCell ref="BC413:BD413"/>
    <mergeCell ref="BE413:BF413"/>
    <mergeCell ref="BG413:BH413"/>
    <mergeCell ref="S413:T413"/>
    <mergeCell ref="U413:V413"/>
    <mergeCell ref="W413:X413"/>
    <mergeCell ref="Y413:Z413"/>
    <mergeCell ref="AA413:AB413"/>
    <mergeCell ref="AC413:AD413"/>
    <mergeCell ref="BI412:BJ412"/>
    <mergeCell ref="BK412:BL412"/>
    <mergeCell ref="BM412:BN412"/>
    <mergeCell ref="BO412:BP412"/>
    <mergeCell ref="BQ412:BR412"/>
    <mergeCell ref="BS412:CH412"/>
    <mergeCell ref="AE412:AF412"/>
    <mergeCell ref="AG412:AH412"/>
    <mergeCell ref="AI412:AX412"/>
    <mergeCell ref="BC412:BD412"/>
    <mergeCell ref="BE412:BF412"/>
    <mergeCell ref="BG412:BH412"/>
    <mergeCell ref="S412:T412"/>
    <mergeCell ref="U412:V412"/>
    <mergeCell ref="W412:X412"/>
    <mergeCell ref="Y412:Z412"/>
    <mergeCell ref="AA412:AB412"/>
    <mergeCell ref="AC412:AD412"/>
    <mergeCell ref="BI411:BJ411"/>
    <mergeCell ref="BK411:BL411"/>
    <mergeCell ref="BM411:BN411"/>
    <mergeCell ref="BO411:BP411"/>
    <mergeCell ref="BQ411:BR411"/>
    <mergeCell ref="BS411:CH411"/>
    <mergeCell ref="AE411:AF411"/>
    <mergeCell ref="AG411:AH411"/>
    <mergeCell ref="AI411:AX411"/>
    <mergeCell ref="BC411:BD411"/>
    <mergeCell ref="BE411:BF411"/>
    <mergeCell ref="BG411:BH411"/>
    <mergeCell ref="S411:T411"/>
    <mergeCell ref="U411:V411"/>
    <mergeCell ref="W411:X411"/>
    <mergeCell ref="Y411:Z411"/>
    <mergeCell ref="AA411:AB411"/>
    <mergeCell ref="AC411:AD411"/>
    <mergeCell ref="BI410:BJ410"/>
    <mergeCell ref="BK410:BL410"/>
    <mergeCell ref="BM410:BN410"/>
    <mergeCell ref="BO410:BP410"/>
    <mergeCell ref="BQ410:BR410"/>
    <mergeCell ref="BS410:CH410"/>
    <mergeCell ref="AE410:AF410"/>
    <mergeCell ref="AG410:AH410"/>
    <mergeCell ref="AI410:AX410"/>
    <mergeCell ref="BC410:BD410"/>
    <mergeCell ref="BE410:BF410"/>
    <mergeCell ref="BG410:BH410"/>
    <mergeCell ref="S410:T410"/>
    <mergeCell ref="U410:V410"/>
    <mergeCell ref="W410:X410"/>
    <mergeCell ref="Y410:Z410"/>
    <mergeCell ref="AA410:AB410"/>
    <mergeCell ref="AC410:AD410"/>
    <mergeCell ref="AA409:AB409"/>
    <mergeCell ref="AC409:AD409"/>
    <mergeCell ref="BC409:BD409"/>
    <mergeCell ref="BE409:BF409"/>
    <mergeCell ref="BG409:BH409"/>
    <mergeCell ref="BI409:BJ409"/>
    <mergeCell ref="BA408:BA409"/>
    <mergeCell ref="BB408:BB409"/>
    <mergeCell ref="BC408:BN408"/>
    <mergeCell ref="BO408:BP409"/>
    <mergeCell ref="BQ408:BR409"/>
    <mergeCell ref="BS408:CH409"/>
    <mergeCell ref="BK409:BL409"/>
    <mergeCell ref="BM409:BN409"/>
    <mergeCell ref="Q408:Q409"/>
    <mergeCell ref="R408:R409"/>
    <mergeCell ref="S408:AD408"/>
    <mergeCell ref="AE408:AF409"/>
    <mergeCell ref="AG408:AH409"/>
    <mergeCell ref="AI408:AX409"/>
    <mergeCell ref="S409:T409"/>
    <mergeCell ref="U409:V409"/>
    <mergeCell ref="W409:X409"/>
    <mergeCell ref="Y409:Z409"/>
    <mergeCell ref="AE405:AF405"/>
    <mergeCell ref="AG405:AH405"/>
    <mergeCell ref="BO405:BP405"/>
    <mergeCell ref="BQ405:BR405"/>
    <mergeCell ref="AC407:AE407"/>
    <mergeCell ref="AG407:AH407"/>
    <mergeCell ref="BM407:BO407"/>
    <mergeCell ref="BQ407:BR407"/>
    <mergeCell ref="BI401:BJ401"/>
    <mergeCell ref="BK401:BL401"/>
    <mergeCell ref="BM401:BN401"/>
    <mergeCell ref="BO401:BP401"/>
    <mergeCell ref="BQ401:BR401"/>
    <mergeCell ref="BS401:CH401"/>
    <mergeCell ref="AE401:AF401"/>
    <mergeCell ref="AG401:AH401"/>
    <mergeCell ref="AI401:AX401"/>
    <mergeCell ref="BC401:BD401"/>
    <mergeCell ref="BE401:BF401"/>
    <mergeCell ref="BG401:BH401"/>
    <mergeCell ref="BM404:BN404"/>
    <mergeCell ref="BO404:BP404"/>
    <mergeCell ref="BQ404:BR404"/>
    <mergeCell ref="BS404:CH404"/>
    <mergeCell ref="BK403:BL403"/>
    <mergeCell ref="BM403:BN403"/>
    <mergeCell ref="BO403:BP403"/>
    <mergeCell ref="BQ403:BR403"/>
    <mergeCell ref="BS403:CH403"/>
    <mergeCell ref="BC404:BD404"/>
    <mergeCell ref="BE404:BF404"/>
    <mergeCell ref="BG404:BH404"/>
    <mergeCell ref="S401:T401"/>
    <mergeCell ref="U401:V401"/>
    <mergeCell ref="W401:X401"/>
    <mergeCell ref="Y401:Z401"/>
    <mergeCell ref="AA401:AB401"/>
    <mergeCell ref="AC401:AD401"/>
    <mergeCell ref="BI400:BJ400"/>
    <mergeCell ref="BK400:BL400"/>
    <mergeCell ref="BM400:BN400"/>
    <mergeCell ref="BO400:BP400"/>
    <mergeCell ref="BQ400:BR400"/>
    <mergeCell ref="BS400:CH400"/>
    <mergeCell ref="AE400:AF400"/>
    <mergeCell ref="AG400:AH400"/>
    <mergeCell ref="AI400:AX400"/>
    <mergeCell ref="BC400:BD400"/>
    <mergeCell ref="BE400:BF400"/>
    <mergeCell ref="BG400:BH400"/>
    <mergeCell ref="S400:T400"/>
    <mergeCell ref="U400:V400"/>
    <mergeCell ref="W400:X400"/>
    <mergeCell ref="Y400:Z400"/>
    <mergeCell ref="AA400:AB400"/>
    <mergeCell ref="AC400:AD400"/>
    <mergeCell ref="AI399:AX399"/>
    <mergeCell ref="BC399:BD399"/>
    <mergeCell ref="BE399:BF399"/>
    <mergeCell ref="BG399:BH399"/>
    <mergeCell ref="S399:T399"/>
    <mergeCell ref="U399:V399"/>
    <mergeCell ref="W399:X399"/>
    <mergeCell ref="Y399:Z399"/>
    <mergeCell ref="AA399:AB399"/>
    <mergeCell ref="AC399:AD399"/>
    <mergeCell ref="BI398:BJ398"/>
    <mergeCell ref="BK398:BL398"/>
    <mergeCell ref="BM398:BN398"/>
    <mergeCell ref="BO398:BP398"/>
    <mergeCell ref="BQ398:BR398"/>
    <mergeCell ref="BS398:CH398"/>
    <mergeCell ref="AE398:AF398"/>
    <mergeCell ref="AG398:AH398"/>
    <mergeCell ref="AI398:AX398"/>
    <mergeCell ref="BC398:BD398"/>
    <mergeCell ref="BE398:BF398"/>
    <mergeCell ref="BG398:BH398"/>
    <mergeCell ref="S398:T398"/>
    <mergeCell ref="U398:V398"/>
    <mergeCell ref="W398:X398"/>
    <mergeCell ref="Y398:Z398"/>
    <mergeCell ref="AA398:AB398"/>
    <mergeCell ref="AC398:AD398"/>
    <mergeCell ref="BI397:BJ397"/>
    <mergeCell ref="BK397:BL397"/>
    <mergeCell ref="BM397:BN397"/>
    <mergeCell ref="BO397:BP397"/>
    <mergeCell ref="BQ397:BR397"/>
    <mergeCell ref="BS397:CH397"/>
    <mergeCell ref="AE397:AF397"/>
    <mergeCell ref="AG397:AH397"/>
    <mergeCell ref="AI397:AX397"/>
    <mergeCell ref="BC397:BD397"/>
    <mergeCell ref="BE397:BF397"/>
    <mergeCell ref="BG397:BH397"/>
    <mergeCell ref="S397:T397"/>
    <mergeCell ref="U397:V397"/>
    <mergeCell ref="W397:X397"/>
    <mergeCell ref="Y397:Z397"/>
    <mergeCell ref="AA397:AB397"/>
    <mergeCell ref="AC397:AD397"/>
    <mergeCell ref="BI396:BJ396"/>
    <mergeCell ref="BK396:BL396"/>
    <mergeCell ref="BM396:BN396"/>
    <mergeCell ref="BO396:BP396"/>
    <mergeCell ref="BQ396:BR396"/>
    <mergeCell ref="BS396:CH396"/>
    <mergeCell ref="AE396:AF396"/>
    <mergeCell ref="AG396:AH396"/>
    <mergeCell ref="AI396:AX396"/>
    <mergeCell ref="BC396:BD396"/>
    <mergeCell ref="BE396:BF396"/>
    <mergeCell ref="BG396:BH396"/>
    <mergeCell ref="S396:T396"/>
    <mergeCell ref="U396:V396"/>
    <mergeCell ref="W396:X396"/>
    <mergeCell ref="Y396:Z396"/>
    <mergeCell ref="AA396:AB396"/>
    <mergeCell ref="AC396:AD396"/>
    <mergeCell ref="BI395:BJ395"/>
    <mergeCell ref="BK395:BL395"/>
    <mergeCell ref="BM395:BN395"/>
    <mergeCell ref="BO395:BP395"/>
    <mergeCell ref="BQ395:BR395"/>
    <mergeCell ref="BS395:CH395"/>
    <mergeCell ref="AE395:AF395"/>
    <mergeCell ref="AG395:AH395"/>
    <mergeCell ref="AI395:AX395"/>
    <mergeCell ref="BC395:BD395"/>
    <mergeCell ref="BE395:BF395"/>
    <mergeCell ref="BG395:BH395"/>
    <mergeCell ref="S395:T395"/>
    <mergeCell ref="U395:V395"/>
    <mergeCell ref="W395:X395"/>
    <mergeCell ref="Y395:Z395"/>
    <mergeCell ref="AA395:AB395"/>
    <mergeCell ref="AC395:AD395"/>
    <mergeCell ref="BI394:BJ394"/>
    <mergeCell ref="BK394:BL394"/>
    <mergeCell ref="BM394:BN394"/>
    <mergeCell ref="BO394:BP394"/>
    <mergeCell ref="BQ394:BR394"/>
    <mergeCell ref="BS394:CH394"/>
    <mergeCell ref="AE394:AF394"/>
    <mergeCell ref="AG394:AH394"/>
    <mergeCell ref="AI394:AX394"/>
    <mergeCell ref="BC394:BD394"/>
    <mergeCell ref="BE394:BF394"/>
    <mergeCell ref="BG394:BH394"/>
    <mergeCell ref="S394:T394"/>
    <mergeCell ref="U394:V394"/>
    <mergeCell ref="W394:X394"/>
    <mergeCell ref="Y394:Z394"/>
    <mergeCell ref="AA394:AB394"/>
    <mergeCell ref="AC394:AD394"/>
    <mergeCell ref="BI393:BJ393"/>
    <mergeCell ref="BK393:BL393"/>
    <mergeCell ref="BM393:BN393"/>
    <mergeCell ref="BO393:BP393"/>
    <mergeCell ref="BQ393:BR393"/>
    <mergeCell ref="BS393:CH393"/>
    <mergeCell ref="AE393:AF393"/>
    <mergeCell ref="AG393:AH393"/>
    <mergeCell ref="AI393:AX393"/>
    <mergeCell ref="BC393:BD393"/>
    <mergeCell ref="BE393:BF393"/>
    <mergeCell ref="BG393:BH393"/>
    <mergeCell ref="S393:T393"/>
    <mergeCell ref="U393:V393"/>
    <mergeCell ref="W393:X393"/>
    <mergeCell ref="Y393:Z393"/>
    <mergeCell ref="AA393:AB393"/>
    <mergeCell ref="AC393:AD393"/>
    <mergeCell ref="BI392:BJ392"/>
    <mergeCell ref="BK392:BL392"/>
    <mergeCell ref="BM392:BN392"/>
    <mergeCell ref="BO392:BP392"/>
    <mergeCell ref="BQ392:BR392"/>
    <mergeCell ref="BS392:CH392"/>
    <mergeCell ref="AE392:AF392"/>
    <mergeCell ref="AG392:AH392"/>
    <mergeCell ref="AI392:AX392"/>
    <mergeCell ref="BC392:BD392"/>
    <mergeCell ref="BE392:BF392"/>
    <mergeCell ref="BG392:BH392"/>
    <mergeCell ref="S392:T392"/>
    <mergeCell ref="U392:V392"/>
    <mergeCell ref="W392:X392"/>
    <mergeCell ref="Y392:Z392"/>
    <mergeCell ref="AA392:AB392"/>
    <mergeCell ref="AC392:AD392"/>
    <mergeCell ref="BI391:BJ391"/>
    <mergeCell ref="BK391:BL391"/>
    <mergeCell ref="BM391:BN391"/>
    <mergeCell ref="BO391:BP391"/>
    <mergeCell ref="BQ391:BR391"/>
    <mergeCell ref="BS391:CH391"/>
    <mergeCell ref="AE391:AF391"/>
    <mergeCell ref="AG391:AH391"/>
    <mergeCell ref="AI391:AX391"/>
    <mergeCell ref="BC391:BD391"/>
    <mergeCell ref="BE391:BF391"/>
    <mergeCell ref="BG391:BH391"/>
    <mergeCell ref="S391:T391"/>
    <mergeCell ref="U391:V391"/>
    <mergeCell ref="W391:X391"/>
    <mergeCell ref="Y391:Z391"/>
    <mergeCell ref="AA391:AB391"/>
    <mergeCell ref="AC391:AD391"/>
    <mergeCell ref="BI390:BJ390"/>
    <mergeCell ref="BK390:BL390"/>
    <mergeCell ref="BM390:BN390"/>
    <mergeCell ref="BO390:BP390"/>
    <mergeCell ref="BQ390:BR390"/>
    <mergeCell ref="BS390:CH390"/>
    <mergeCell ref="AE390:AF390"/>
    <mergeCell ref="AG390:AH390"/>
    <mergeCell ref="AI390:AX390"/>
    <mergeCell ref="BC390:BD390"/>
    <mergeCell ref="BE390:BF390"/>
    <mergeCell ref="BG390:BH390"/>
    <mergeCell ref="S390:T390"/>
    <mergeCell ref="U390:V390"/>
    <mergeCell ref="W390:X390"/>
    <mergeCell ref="Y390:Z390"/>
    <mergeCell ref="AA390:AB390"/>
    <mergeCell ref="AC390:AD390"/>
    <mergeCell ref="BI389:BJ389"/>
    <mergeCell ref="BK389:BL389"/>
    <mergeCell ref="BM389:BN389"/>
    <mergeCell ref="BO389:BP389"/>
    <mergeCell ref="BQ389:BR389"/>
    <mergeCell ref="BS389:CH389"/>
    <mergeCell ref="AE389:AF389"/>
    <mergeCell ref="AG389:AH389"/>
    <mergeCell ref="AI389:AX389"/>
    <mergeCell ref="BC389:BD389"/>
    <mergeCell ref="BE389:BF389"/>
    <mergeCell ref="BG389:BH389"/>
    <mergeCell ref="S389:T389"/>
    <mergeCell ref="U389:V389"/>
    <mergeCell ref="W389:X389"/>
    <mergeCell ref="Y389:Z389"/>
    <mergeCell ref="AA389:AB389"/>
    <mergeCell ref="AC389:AD389"/>
    <mergeCell ref="BI388:BJ388"/>
    <mergeCell ref="BK388:BL388"/>
    <mergeCell ref="BM388:BN388"/>
    <mergeCell ref="BO388:BP388"/>
    <mergeCell ref="BQ388:BR388"/>
    <mergeCell ref="BS388:CH388"/>
    <mergeCell ref="AE388:AF388"/>
    <mergeCell ref="AG388:AH388"/>
    <mergeCell ref="AI388:AX388"/>
    <mergeCell ref="BC388:BD388"/>
    <mergeCell ref="BE388:BF388"/>
    <mergeCell ref="BG388:BH388"/>
    <mergeCell ref="S388:T388"/>
    <mergeCell ref="U388:V388"/>
    <mergeCell ref="W388:X388"/>
    <mergeCell ref="Y388:Z388"/>
    <mergeCell ref="AA388:AB388"/>
    <mergeCell ref="AC388:AD388"/>
    <mergeCell ref="BI387:BJ387"/>
    <mergeCell ref="BK387:BL387"/>
    <mergeCell ref="BM387:BN387"/>
    <mergeCell ref="BO387:BP387"/>
    <mergeCell ref="BQ387:BR387"/>
    <mergeCell ref="BS387:CH387"/>
    <mergeCell ref="AE387:AF387"/>
    <mergeCell ref="AG387:AH387"/>
    <mergeCell ref="AI387:AX387"/>
    <mergeCell ref="BC387:BD387"/>
    <mergeCell ref="BE387:BF387"/>
    <mergeCell ref="BG387:BH387"/>
    <mergeCell ref="S387:T387"/>
    <mergeCell ref="U387:V387"/>
    <mergeCell ref="W387:X387"/>
    <mergeCell ref="Y387:Z387"/>
    <mergeCell ref="AA387:AB387"/>
    <mergeCell ref="AC387:AD387"/>
    <mergeCell ref="BI386:BJ386"/>
    <mergeCell ref="BK386:BL386"/>
    <mergeCell ref="BM386:BN386"/>
    <mergeCell ref="BO386:BP386"/>
    <mergeCell ref="BQ386:BR386"/>
    <mergeCell ref="BS386:CH386"/>
    <mergeCell ref="AE386:AF386"/>
    <mergeCell ref="AG386:AH386"/>
    <mergeCell ref="AI386:AX386"/>
    <mergeCell ref="BC386:BD386"/>
    <mergeCell ref="BE386:BF386"/>
    <mergeCell ref="BG386:BH386"/>
    <mergeCell ref="S386:T386"/>
    <mergeCell ref="U386:V386"/>
    <mergeCell ref="W386:X386"/>
    <mergeCell ref="Y386:Z386"/>
    <mergeCell ref="AA386:AB386"/>
    <mergeCell ref="AC386:AD386"/>
    <mergeCell ref="BI385:BJ385"/>
    <mergeCell ref="BK385:BL385"/>
    <mergeCell ref="BM385:BN385"/>
    <mergeCell ref="BO385:BP385"/>
    <mergeCell ref="BQ385:BR385"/>
    <mergeCell ref="BS385:CH385"/>
    <mergeCell ref="AE385:AF385"/>
    <mergeCell ref="AG385:AH385"/>
    <mergeCell ref="AI385:AX385"/>
    <mergeCell ref="BC385:BD385"/>
    <mergeCell ref="BE385:BF385"/>
    <mergeCell ref="BG385:BH385"/>
    <mergeCell ref="S385:T385"/>
    <mergeCell ref="U385:V385"/>
    <mergeCell ref="W385:X385"/>
    <mergeCell ref="Y385:Z385"/>
    <mergeCell ref="AA385:AB385"/>
    <mergeCell ref="AC385:AD385"/>
    <mergeCell ref="BI384:BJ384"/>
    <mergeCell ref="BK384:BL384"/>
    <mergeCell ref="BM384:BN384"/>
    <mergeCell ref="BO384:BP384"/>
    <mergeCell ref="BQ384:BR384"/>
    <mergeCell ref="BS384:CH384"/>
    <mergeCell ref="AE384:AF384"/>
    <mergeCell ref="AG384:AH384"/>
    <mergeCell ref="AI384:AX384"/>
    <mergeCell ref="BC384:BD384"/>
    <mergeCell ref="BE384:BF384"/>
    <mergeCell ref="BG384:BH384"/>
    <mergeCell ref="S384:T384"/>
    <mergeCell ref="U384:V384"/>
    <mergeCell ref="W384:X384"/>
    <mergeCell ref="Y384:Z384"/>
    <mergeCell ref="AA384:AB384"/>
    <mergeCell ref="AC384:AD384"/>
    <mergeCell ref="BI383:BJ383"/>
    <mergeCell ref="BK383:BL383"/>
    <mergeCell ref="BM383:BN383"/>
    <mergeCell ref="BO383:BP383"/>
    <mergeCell ref="BQ383:BR383"/>
    <mergeCell ref="BS383:CH383"/>
    <mergeCell ref="AE383:AF383"/>
    <mergeCell ref="AG383:AH383"/>
    <mergeCell ref="AI383:AX383"/>
    <mergeCell ref="BC383:BD383"/>
    <mergeCell ref="BE383:BF383"/>
    <mergeCell ref="BG383:BH383"/>
    <mergeCell ref="S383:T383"/>
    <mergeCell ref="U383:V383"/>
    <mergeCell ref="W383:X383"/>
    <mergeCell ref="Y383:Z383"/>
    <mergeCell ref="AA383:AB383"/>
    <mergeCell ref="AC383:AD383"/>
    <mergeCell ref="BI382:BJ382"/>
    <mergeCell ref="BK382:BL382"/>
    <mergeCell ref="BM382:BN382"/>
    <mergeCell ref="BO382:BP382"/>
    <mergeCell ref="BQ382:BR382"/>
    <mergeCell ref="BS382:CH382"/>
    <mergeCell ref="AE382:AF382"/>
    <mergeCell ref="AG382:AH382"/>
    <mergeCell ref="AI382:AX382"/>
    <mergeCell ref="BC382:BD382"/>
    <mergeCell ref="BE382:BF382"/>
    <mergeCell ref="BG382:BH382"/>
    <mergeCell ref="S382:T382"/>
    <mergeCell ref="U382:V382"/>
    <mergeCell ref="W382:X382"/>
    <mergeCell ref="Y382:Z382"/>
    <mergeCell ref="AA382:AB382"/>
    <mergeCell ref="AC382:AD382"/>
    <mergeCell ref="BI381:BJ381"/>
    <mergeCell ref="BK381:BL381"/>
    <mergeCell ref="BM381:BN381"/>
    <mergeCell ref="BO381:BP381"/>
    <mergeCell ref="BQ381:BR381"/>
    <mergeCell ref="BS381:CH381"/>
    <mergeCell ref="AE381:AF381"/>
    <mergeCell ref="AG381:AH381"/>
    <mergeCell ref="AI381:AX381"/>
    <mergeCell ref="BC381:BD381"/>
    <mergeCell ref="BE381:BF381"/>
    <mergeCell ref="BG381:BH381"/>
    <mergeCell ref="S381:T381"/>
    <mergeCell ref="U381:V381"/>
    <mergeCell ref="W381:X381"/>
    <mergeCell ref="Y381:Z381"/>
    <mergeCell ref="AA381:AB381"/>
    <mergeCell ref="AC381:AD381"/>
    <mergeCell ref="BI380:BJ380"/>
    <mergeCell ref="BK380:BL380"/>
    <mergeCell ref="BM380:BN380"/>
    <mergeCell ref="BO380:BP380"/>
    <mergeCell ref="BQ380:BR380"/>
    <mergeCell ref="BS380:CH380"/>
    <mergeCell ref="AE380:AF380"/>
    <mergeCell ref="AG380:AH380"/>
    <mergeCell ref="AI380:AX380"/>
    <mergeCell ref="BC380:BD380"/>
    <mergeCell ref="BE380:BF380"/>
    <mergeCell ref="BG380:BH380"/>
    <mergeCell ref="S380:T380"/>
    <mergeCell ref="U380:V380"/>
    <mergeCell ref="W380:X380"/>
    <mergeCell ref="Y380:Z380"/>
    <mergeCell ref="AA380:AB380"/>
    <mergeCell ref="AC380:AD380"/>
    <mergeCell ref="BI379:BJ379"/>
    <mergeCell ref="BK379:BL379"/>
    <mergeCell ref="BM379:BN379"/>
    <mergeCell ref="BO379:BP379"/>
    <mergeCell ref="BQ379:BR379"/>
    <mergeCell ref="BS379:CH379"/>
    <mergeCell ref="AE379:AF379"/>
    <mergeCell ref="AG379:AH379"/>
    <mergeCell ref="AI379:AX379"/>
    <mergeCell ref="BC379:BD379"/>
    <mergeCell ref="BE379:BF379"/>
    <mergeCell ref="BG379:BH379"/>
    <mergeCell ref="S379:T379"/>
    <mergeCell ref="U379:V379"/>
    <mergeCell ref="W379:X379"/>
    <mergeCell ref="Y379:Z379"/>
    <mergeCell ref="AA379:AB379"/>
    <mergeCell ref="AC379:AD379"/>
    <mergeCell ref="BI378:BJ378"/>
    <mergeCell ref="BK378:BL378"/>
    <mergeCell ref="BM378:BN378"/>
    <mergeCell ref="BO378:BP378"/>
    <mergeCell ref="BQ378:BR378"/>
    <mergeCell ref="BS378:CH378"/>
    <mergeCell ref="AE378:AF378"/>
    <mergeCell ref="AG378:AH378"/>
    <mergeCell ref="AI378:AX378"/>
    <mergeCell ref="BC378:BD378"/>
    <mergeCell ref="BE378:BF378"/>
    <mergeCell ref="BG378:BH378"/>
    <mergeCell ref="S378:T378"/>
    <mergeCell ref="U378:V378"/>
    <mergeCell ref="W378:X378"/>
    <mergeCell ref="Y378:Z378"/>
    <mergeCell ref="AA378:AB378"/>
    <mergeCell ref="AC378:AD378"/>
    <mergeCell ref="BI377:BJ377"/>
    <mergeCell ref="BK377:BL377"/>
    <mergeCell ref="BM377:BN377"/>
    <mergeCell ref="BO377:BP377"/>
    <mergeCell ref="BQ377:BR377"/>
    <mergeCell ref="BS377:CH377"/>
    <mergeCell ref="AE377:AF377"/>
    <mergeCell ref="AG377:AH377"/>
    <mergeCell ref="AI377:AX377"/>
    <mergeCell ref="BC377:BD377"/>
    <mergeCell ref="BE377:BF377"/>
    <mergeCell ref="BG377:BH377"/>
    <mergeCell ref="S377:T377"/>
    <mergeCell ref="U377:V377"/>
    <mergeCell ref="W377:X377"/>
    <mergeCell ref="Y377:Z377"/>
    <mergeCell ref="AA377:AB377"/>
    <mergeCell ref="AC377:AD377"/>
    <mergeCell ref="BI376:BJ376"/>
    <mergeCell ref="BK376:BL376"/>
    <mergeCell ref="BM376:BN376"/>
    <mergeCell ref="BO376:BP376"/>
    <mergeCell ref="BQ376:BR376"/>
    <mergeCell ref="BS376:CH376"/>
    <mergeCell ref="AE376:AF376"/>
    <mergeCell ref="AG376:AH376"/>
    <mergeCell ref="AI376:AX376"/>
    <mergeCell ref="BC376:BD376"/>
    <mergeCell ref="BE376:BF376"/>
    <mergeCell ref="BG376:BH376"/>
    <mergeCell ref="S376:T376"/>
    <mergeCell ref="U376:V376"/>
    <mergeCell ref="W376:X376"/>
    <mergeCell ref="Y376:Z376"/>
    <mergeCell ref="AA376:AB376"/>
    <mergeCell ref="AC376:AD376"/>
    <mergeCell ref="BI375:BJ375"/>
    <mergeCell ref="BK375:BL375"/>
    <mergeCell ref="BM375:BN375"/>
    <mergeCell ref="BO375:BP375"/>
    <mergeCell ref="BQ375:BR375"/>
    <mergeCell ref="BS375:CH375"/>
    <mergeCell ref="AE375:AF375"/>
    <mergeCell ref="AG375:AH375"/>
    <mergeCell ref="AI375:AX375"/>
    <mergeCell ref="BC375:BD375"/>
    <mergeCell ref="BE375:BF375"/>
    <mergeCell ref="BG375:BH375"/>
    <mergeCell ref="S375:T375"/>
    <mergeCell ref="U375:V375"/>
    <mergeCell ref="W375:X375"/>
    <mergeCell ref="Y375:Z375"/>
    <mergeCell ref="AA375:AB375"/>
    <mergeCell ref="AC375:AD375"/>
    <mergeCell ref="BI374:BJ374"/>
    <mergeCell ref="BK374:BL374"/>
    <mergeCell ref="BM374:BN374"/>
    <mergeCell ref="BO374:BP374"/>
    <mergeCell ref="BQ374:BR374"/>
    <mergeCell ref="BS374:CH374"/>
    <mergeCell ref="AE374:AF374"/>
    <mergeCell ref="AG374:AH374"/>
    <mergeCell ref="AI374:AX374"/>
    <mergeCell ref="BC374:BD374"/>
    <mergeCell ref="BE374:BF374"/>
    <mergeCell ref="BG374:BH374"/>
    <mergeCell ref="S374:T374"/>
    <mergeCell ref="U374:V374"/>
    <mergeCell ref="W374:X374"/>
    <mergeCell ref="Y374:Z374"/>
    <mergeCell ref="AA374:AB374"/>
    <mergeCell ref="AC374:AD374"/>
    <mergeCell ref="AA373:AB373"/>
    <mergeCell ref="AC373:AD373"/>
    <mergeCell ref="BC373:BD373"/>
    <mergeCell ref="BE373:BF373"/>
    <mergeCell ref="BG373:BH373"/>
    <mergeCell ref="BI373:BJ373"/>
    <mergeCell ref="BA372:BA373"/>
    <mergeCell ref="BB372:BB373"/>
    <mergeCell ref="BC372:BN372"/>
    <mergeCell ref="BO372:BP373"/>
    <mergeCell ref="BQ372:BR373"/>
    <mergeCell ref="BS372:CH373"/>
    <mergeCell ref="BK373:BL373"/>
    <mergeCell ref="BM373:BN373"/>
    <mergeCell ref="Q372:Q373"/>
    <mergeCell ref="R372:R373"/>
    <mergeCell ref="S372:AD372"/>
    <mergeCell ref="AE372:AF373"/>
    <mergeCell ref="AG372:AH373"/>
    <mergeCell ref="AI372:AX373"/>
    <mergeCell ref="S373:T373"/>
    <mergeCell ref="U373:V373"/>
    <mergeCell ref="W373:X373"/>
    <mergeCell ref="Y373:Z373"/>
    <mergeCell ref="AE369:AF369"/>
    <mergeCell ref="AG369:AH369"/>
    <mergeCell ref="BO369:BP369"/>
    <mergeCell ref="BQ369:BR369"/>
    <mergeCell ref="AC371:AE371"/>
    <mergeCell ref="AG371:AH371"/>
    <mergeCell ref="BM371:BO371"/>
    <mergeCell ref="BQ371:BR371"/>
    <mergeCell ref="BI368:BJ368"/>
    <mergeCell ref="BK368:BL368"/>
    <mergeCell ref="BM368:BN368"/>
    <mergeCell ref="BO368:BP368"/>
    <mergeCell ref="BQ368:BR368"/>
    <mergeCell ref="BS368:CH368"/>
    <mergeCell ref="AE368:AF368"/>
    <mergeCell ref="AG368:AH368"/>
    <mergeCell ref="AI368:AX368"/>
    <mergeCell ref="BC368:BD368"/>
    <mergeCell ref="BE368:BF368"/>
    <mergeCell ref="BG368:BH368"/>
    <mergeCell ref="S368:T368"/>
    <mergeCell ref="U368:V368"/>
    <mergeCell ref="W368:X368"/>
    <mergeCell ref="Y368:Z368"/>
    <mergeCell ref="AA368:AB368"/>
    <mergeCell ref="AC368:AD368"/>
    <mergeCell ref="BI367:BJ367"/>
    <mergeCell ref="BK367:BL367"/>
    <mergeCell ref="BM367:BN367"/>
    <mergeCell ref="BO367:BP367"/>
    <mergeCell ref="BQ367:BR367"/>
    <mergeCell ref="BS367:CH367"/>
    <mergeCell ref="AE367:AF367"/>
    <mergeCell ref="AG367:AH367"/>
    <mergeCell ref="AI367:AX367"/>
    <mergeCell ref="BC367:BD367"/>
    <mergeCell ref="BE367:BF367"/>
    <mergeCell ref="BG367:BH367"/>
    <mergeCell ref="S367:T367"/>
    <mergeCell ref="U367:V367"/>
    <mergeCell ref="W367:X367"/>
    <mergeCell ref="Y367:Z367"/>
    <mergeCell ref="AA367:AB367"/>
    <mergeCell ref="AC367:AD367"/>
    <mergeCell ref="BI366:BJ366"/>
    <mergeCell ref="BK366:BL366"/>
    <mergeCell ref="BM366:BN366"/>
    <mergeCell ref="BO366:BP366"/>
    <mergeCell ref="BQ366:BR366"/>
    <mergeCell ref="BS366:CH366"/>
    <mergeCell ref="AE366:AF366"/>
    <mergeCell ref="AG366:AH366"/>
    <mergeCell ref="AI366:AX366"/>
    <mergeCell ref="BC366:BD366"/>
    <mergeCell ref="BE366:BF366"/>
    <mergeCell ref="BG366:BH366"/>
    <mergeCell ref="S366:T366"/>
    <mergeCell ref="U366:V366"/>
    <mergeCell ref="W366:X366"/>
    <mergeCell ref="Y366:Z366"/>
    <mergeCell ref="AA366:AB366"/>
    <mergeCell ref="AC366:AD366"/>
    <mergeCell ref="BI365:BJ365"/>
    <mergeCell ref="BK365:BL365"/>
    <mergeCell ref="BM365:BN365"/>
    <mergeCell ref="BO365:BP365"/>
    <mergeCell ref="BQ365:BR365"/>
    <mergeCell ref="BS365:CH365"/>
    <mergeCell ref="AE365:AF365"/>
    <mergeCell ref="AG365:AH365"/>
    <mergeCell ref="AI365:AX365"/>
    <mergeCell ref="BC365:BD365"/>
    <mergeCell ref="BE365:BF365"/>
    <mergeCell ref="BG365:BH365"/>
    <mergeCell ref="S365:T365"/>
    <mergeCell ref="U365:V365"/>
    <mergeCell ref="W365:X365"/>
    <mergeCell ref="Y365:Z365"/>
    <mergeCell ref="AA365:AB365"/>
    <mergeCell ref="AC365:AD365"/>
    <mergeCell ref="BI364:BJ364"/>
    <mergeCell ref="BK364:BL364"/>
    <mergeCell ref="BM364:BN364"/>
    <mergeCell ref="BO364:BP364"/>
    <mergeCell ref="BQ364:BR364"/>
    <mergeCell ref="BS364:CH364"/>
    <mergeCell ref="AE364:AF364"/>
    <mergeCell ref="AG364:AH364"/>
    <mergeCell ref="AI364:AX364"/>
    <mergeCell ref="BC364:BD364"/>
    <mergeCell ref="BE364:BF364"/>
    <mergeCell ref="BG364:BH364"/>
    <mergeCell ref="S364:T364"/>
    <mergeCell ref="U364:V364"/>
    <mergeCell ref="W364:X364"/>
    <mergeCell ref="Y364:Z364"/>
    <mergeCell ref="AA364:AB364"/>
    <mergeCell ref="AC364:AD364"/>
    <mergeCell ref="BI363:BJ363"/>
    <mergeCell ref="BK363:BL363"/>
    <mergeCell ref="BM363:BN363"/>
    <mergeCell ref="BO363:BP363"/>
    <mergeCell ref="BQ363:BR363"/>
    <mergeCell ref="BS363:CH363"/>
    <mergeCell ref="AE363:AF363"/>
    <mergeCell ref="AG363:AH363"/>
    <mergeCell ref="AI363:AX363"/>
    <mergeCell ref="BC363:BD363"/>
    <mergeCell ref="BE363:BF363"/>
    <mergeCell ref="BG363:BH363"/>
    <mergeCell ref="S363:T363"/>
    <mergeCell ref="U363:V363"/>
    <mergeCell ref="W363:X363"/>
    <mergeCell ref="Y363:Z363"/>
    <mergeCell ref="AA363:AB363"/>
    <mergeCell ref="AC363:AD363"/>
    <mergeCell ref="BI362:BJ362"/>
    <mergeCell ref="BK362:BL362"/>
    <mergeCell ref="BM362:BN362"/>
    <mergeCell ref="BO362:BP362"/>
    <mergeCell ref="BQ362:BR362"/>
    <mergeCell ref="BS362:CH362"/>
    <mergeCell ref="AE362:AF362"/>
    <mergeCell ref="AG362:AH362"/>
    <mergeCell ref="AI362:AX362"/>
    <mergeCell ref="BC362:BD362"/>
    <mergeCell ref="BE362:BF362"/>
    <mergeCell ref="BG362:BH362"/>
    <mergeCell ref="S362:T362"/>
    <mergeCell ref="U362:V362"/>
    <mergeCell ref="W362:X362"/>
    <mergeCell ref="Y362:Z362"/>
    <mergeCell ref="AA362:AB362"/>
    <mergeCell ref="AC362:AD362"/>
    <mergeCell ref="BI361:BJ361"/>
    <mergeCell ref="BK361:BL361"/>
    <mergeCell ref="BM361:BN361"/>
    <mergeCell ref="BO361:BP361"/>
    <mergeCell ref="BQ361:BR361"/>
    <mergeCell ref="BS361:CH361"/>
    <mergeCell ref="AE361:AF361"/>
    <mergeCell ref="AG361:AH361"/>
    <mergeCell ref="AI361:AX361"/>
    <mergeCell ref="BC361:BD361"/>
    <mergeCell ref="BE361:BF361"/>
    <mergeCell ref="BG361:BH361"/>
    <mergeCell ref="S361:T361"/>
    <mergeCell ref="U361:V361"/>
    <mergeCell ref="W361:X361"/>
    <mergeCell ref="Y361:Z361"/>
    <mergeCell ref="AA361:AB361"/>
    <mergeCell ref="AC361:AD361"/>
    <mergeCell ref="BI360:BJ360"/>
    <mergeCell ref="BK360:BL360"/>
    <mergeCell ref="BM360:BN360"/>
    <mergeCell ref="BO360:BP360"/>
    <mergeCell ref="BQ360:BR360"/>
    <mergeCell ref="BS360:CH360"/>
    <mergeCell ref="AE360:AF360"/>
    <mergeCell ref="AG360:AH360"/>
    <mergeCell ref="AI360:AX360"/>
    <mergeCell ref="BC360:BD360"/>
    <mergeCell ref="BE360:BF360"/>
    <mergeCell ref="BG360:BH360"/>
    <mergeCell ref="S360:T360"/>
    <mergeCell ref="U360:V360"/>
    <mergeCell ref="W360:X360"/>
    <mergeCell ref="Y360:Z360"/>
    <mergeCell ref="AA360:AB360"/>
    <mergeCell ref="AC360:AD360"/>
    <mergeCell ref="BI359:BJ359"/>
    <mergeCell ref="BK359:BL359"/>
    <mergeCell ref="BM359:BN359"/>
    <mergeCell ref="BO359:BP359"/>
    <mergeCell ref="BQ359:BR359"/>
    <mergeCell ref="BS359:CH359"/>
    <mergeCell ref="AE359:AF359"/>
    <mergeCell ref="AG359:AH359"/>
    <mergeCell ref="AI359:AX359"/>
    <mergeCell ref="BC359:BD359"/>
    <mergeCell ref="BE359:BF359"/>
    <mergeCell ref="BG359:BH359"/>
    <mergeCell ref="S359:T359"/>
    <mergeCell ref="U359:V359"/>
    <mergeCell ref="W359:X359"/>
    <mergeCell ref="Y359:Z359"/>
    <mergeCell ref="AA359:AB359"/>
    <mergeCell ref="AC359:AD359"/>
    <mergeCell ref="BI358:BJ358"/>
    <mergeCell ref="BK358:BL358"/>
    <mergeCell ref="BM358:BN358"/>
    <mergeCell ref="BO358:BP358"/>
    <mergeCell ref="BQ358:BR358"/>
    <mergeCell ref="BS358:CH358"/>
    <mergeCell ref="AE358:AF358"/>
    <mergeCell ref="AG358:AH358"/>
    <mergeCell ref="AI358:AX358"/>
    <mergeCell ref="BC358:BD358"/>
    <mergeCell ref="BE358:BF358"/>
    <mergeCell ref="BG358:BH358"/>
    <mergeCell ref="S358:T358"/>
    <mergeCell ref="U358:V358"/>
    <mergeCell ref="W358:X358"/>
    <mergeCell ref="Y358:Z358"/>
    <mergeCell ref="AA358:AB358"/>
    <mergeCell ref="AC358:AD358"/>
    <mergeCell ref="BI357:BJ357"/>
    <mergeCell ref="BK357:BL357"/>
    <mergeCell ref="BM357:BN357"/>
    <mergeCell ref="BO357:BP357"/>
    <mergeCell ref="BQ357:BR357"/>
    <mergeCell ref="BS357:CH357"/>
    <mergeCell ref="AE357:AF357"/>
    <mergeCell ref="AG357:AH357"/>
    <mergeCell ref="AI357:AX357"/>
    <mergeCell ref="BC357:BD357"/>
    <mergeCell ref="BE357:BF357"/>
    <mergeCell ref="BG357:BH357"/>
    <mergeCell ref="S357:T357"/>
    <mergeCell ref="U357:V357"/>
    <mergeCell ref="W357:X357"/>
    <mergeCell ref="Y357:Z357"/>
    <mergeCell ref="AA357:AB357"/>
    <mergeCell ref="AC357:AD357"/>
    <mergeCell ref="BI356:BJ356"/>
    <mergeCell ref="BK356:BL356"/>
    <mergeCell ref="BM356:BN356"/>
    <mergeCell ref="BO356:BP356"/>
    <mergeCell ref="BQ356:BR356"/>
    <mergeCell ref="BS356:CH356"/>
    <mergeCell ref="AE356:AF356"/>
    <mergeCell ref="AG356:AH356"/>
    <mergeCell ref="AI356:AX356"/>
    <mergeCell ref="BC356:BD356"/>
    <mergeCell ref="BE356:BF356"/>
    <mergeCell ref="BG356:BH356"/>
    <mergeCell ref="S356:T356"/>
    <mergeCell ref="U356:V356"/>
    <mergeCell ref="W356:X356"/>
    <mergeCell ref="Y356:Z356"/>
    <mergeCell ref="AA356:AB356"/>
    <mergeCell ref="AC356:AD356"/>
    <mergeCell ref="BI355:BJ355"/>
    <mergeCell ref="BK355:BL355"/>
    <mergeCell ref="BM355:BN355"/>
    <mergeCell ref="BO355:BP355"/>
    <mergeCell ref="BQ355:BR355"/>
    <mergeCell ref="BS355:CH355"/>
    <mergeCell ref="AE355:AF355"/>
    <mergeCell ref="AG355:AH355"/>
    <mergeCell ref="AI355:AX355"/>
    <mergeCell ref="BC355:BD355"/>
    <mergeCell ref="BE355:BF355"/>
    <mergeCell ref="BG355:BH355"/>
    <mergeCell ref="S355:T355"/>
    <mergeCell ref="U355:V355"/>
    <mergeCell ref="W355:X355"/>
    <mergeCell ref="Y355:Z355"/>
    <mergeCell ref="AA355:AB355"/>
    <mergeCell ref="AC355:AD355"/>
    <mergeCell ref="BI354:BJ354"/>
    <mergeCell ref="BK354:BL354"/>
    <mergeCell ref="BM354:BN354"/>
    <mergeCell ref="BO354:BP354"/>
    <mergeCell ref="BQ354:BR354"/>
    <mergeCell ref="BS354:CH354"/>
    <mergeCell ref="AE354:AF354"/>
    <mergeCell ref="AG354:AH354"/>
    <mergeCell ref="AI354:AX354"/>
    <mergeCell ref="BC354:BD354"/>
    <mergeCell ref="BE354:BF354"/>
    <mergeCell ref="BG354:BH354"/>
    <mergeCell ref="S354:T354"/>
    <mergeCell ref="U354:V354"/>
    <mergeCell ref="W354:X354"/>
    <mergeCell ref="Y354:Z354"/>
    <mergeCell ref="AA354:AB354"/>
    <mergeCell ref="AC354:AD354"/>
    <mergeCell ref="BI353:BJ353"/>
    <mergeCell ref="BK353:BL353"/>
    <mergeCell ref="BM353:BN353"/>
    <mergeCell ref="BO353:BP353"/>
    <mergeCell ref="BQ353:BR353"/>
    <mergeCell ref="BS353:CH353"/>
    <mergeCell ref="AE353:AF353"/>
    <mergeCell ref="AG353:AH353"/>
    <mergeCell ref="AI353:AX353"/>
    <mergeCell ref="BC353:BD353"/>
    <mergeCell ref="BE353:BF353"/>
    <mergeCell ref="BG353:BH353"/>
    <mergeCell ref="S353:T353"/>
    <mergeCell ref="U353:V353"/>
    <mergeCell ref="W353:X353"/>
    <mergeCell ref="Y353:Z353"/>
    <mergeCell ref="AA353:AB353"/>
    <mergeCell ref="AC353:AD353"/>
    <mergeCell ref="BI352:BJ352"/>
    <mergeCell ref="BK352:BL352"/>
    <mergeCell ref="BM352:BN352"/>
    <mergeCell ref="BO352:BP352"/>
    <mergeCell ref="BQ352:BR352"/>
    <mergeCell ref="BS352:CH352"/>
    <mergeCell ref="AE352:AF352"/>
    <mergeCell ref="AG352:AH352"/>
    <mergeCell ref="AI352:AX352"/>
    <mergeCell ref="BC352:BD352"/>
    <mergeCell ref="BE352:BF352"/>
    <mergeCell ref="BG352:BH352"/>
    <mergeCell ref="S352:T352"/>
    <mergeCell ref="U352:V352"/>
    <mergeCell ref="W352:X352"/>
    <mergeCell ref="Y352:Z352"/>
    <mergeCell ref="AA352:AB352"/>
    <mergeCell ref="AC352:AD352"/>
    <mergeCell ref="BI351:BJ351"/>
    <mergeCell ref="BK351:BL351"/>
    <mergeCell ref="BM351:BN351"/>
    <mergeCell ref="BO351:BP351"/>
    <mergeCell ref="BQ351:BR351"/>
    <mergeCell ref="BS351:CH351"/>
    <mergeCell ref="AE351:AF351"/>
    <mergeCell ref="AG351:AH351"/>
    <mergeCell ref="AI351:AX351"/>
    <mergeCell ref="BC351:BD351"/>
    <mergeCell ref="BE351:BF351"/>
    <mergeCell ref="BG351:BH351"/>
    <mergeCell ref="S351:T351"/>
    <mergeCell ref="U351:V351"/>
    <mergeCell ref="W351:X351"/>
    <mergeCell ref="Y351:Z351"/>
    <mergeCell ref="AA351:AB351"/>
    <mergeCell ref="AC351:AD351"/>
    <mergeCell ref="BI350:BJ350"/>
    <mergeCell ref="BK350:BL350"/>
    <mergeCell ref="BM350:BN350"/>
    <mergeCell ref="BO350:BP350"/>
    <mergeCell ref="BQ350:BR350"/>
    <mergeCell ref="BS350:CH350"/>
    <mergeCell ref="AE350:AF350"/>
    <mergeCell ref="AG350:AH350"/>
    <mergeCell ref="AI350:AX350"/>
    <mergeCell ref="BC350:BD350"/>
    <mergeCell ref="BE350:BF350"/>
    <mergeCell ref="BG350:BH350"/>
    <mergeCell ref="S350:T350"/>
    <mergeCell ref="U350:V350"/>
    <mergeCell ref="W350:X350"/>
    <mergeCell ref="Y350:Z350"/>
    <mergeCell ref="AA350:AB350"/>
    <mergeCell ref="AC350:AD350"/>
    <mergeCell ref="BI349:BJ349"/>
    <mergeCell ref="BK349:BL349"/>
    <mergeCell ref="BM349:BN349"/>
    <mergeCell ref="BO349:BP349"/>
    <mergeCell ref="BQ349:BR349"/>
    <mergeCell ref="BS349:CH349"/>
    <mergeCell ref="AE349:AF349"/>
    <mergeCell ref="AG349:AH349"/>
    <mergeCell ref="AI349:AX349"/>
    <mergeCell ref="BC349:BD349"/>
    <mergeCell ref="BE349:BF349"/>
    <mergeCell ref="BG349:BH349"/>
    <mergeCell ref="S349:T349"/>
    <mergeCell ref="U349:V349"/>
    <mergeCell ref="W349:X349"/>
    <mergeCell ref="Y349:Z349"/>
    <mergeCell ref="AA349:AB349"/>
    <mergeCell ref="AC349:AD349"/>
    <mergeCell ref="BI348:BJ348"/>
    <mergeCell ref="BK348:BL348"/>
    <mergeCell ref="BM348:BN348"/>
    <mergeCell ref="BO348:BP348"/>
    <mergeCell ref="BQ348:BR348"/>
    <mergeCell ref="BS348:CH348"/>
    <mergeCell ref="AE348:AF348"/>
    <mergeCell ref="AG348:AH348"/>
    <mergeCell ref="AI348:AX348"/>
    <mergeCell ref="BC348:BD348"/>
    <mergeCell ref="BE348:BF348"/>
    <mergeCell ref="BG348:BH348"/>
    <mergeCell ref="S348:T348"/>
    <mergeCell ref="U348:V348"/>
    <mergeCell ref="W348:X348"/>
    <mergeCell ref="Y348:Z348"/>
    <mergeCell ref="AA348:AB348"/>
    <mergeCell ref="AC348:AD348"/>
    <mergeCell ref="BI347:BJ347"/>
    <mergeCell ref="BK347:BL347"/>
    <mergeCell ref="BM347:BN347"/>
    <mergeCell ref="BO347:BP347"/>
    <mergeCell ref="BQ347:BR347"/>
    <mergeCell ref="BS347:CH347"/>
    <mergeCell ref="AE347:AF347"/>
    <mergeCell ref="AG347:AH347"/>
    <mergeCell ref="AI347:AX347"/>
    <mergeCell ref="BC347:BD347"/>
    <mergeCell ref="BE347:BF347"/>
    <mergeCell ref="BG347:BH347"/>
    <mergeCell ref="S347:T347"/>
    <mergeCell ref="U347:V347"/>
    <mergeCell ref="W347:X347"/>
    <mergeCell ref="Y347:Z347"/>
    <mergeCell ref="AA347:AB347"/>
    <mergeCell ref="AC347:AD347"/>
    <mergeCell ref="BI346:BJ346"/>
    <mergeCell ref="BK346:BL346"/>
    <mergeCell ref="BM346:BN346"/>
    <mergeCell ref="BO346:BP346"/>
    <mergeCell ref="BQ346:BR346"/>
    <mergeCell ref="BS346:CH346"/>
    <mergeCell ref="AE346:AF346"/>
    <mergeCell ref="AG346:AH346"/>
    <mergeCell ref="AI346:AX346"/>
    <mergeCell ref="BC346:BD346"/>
    <mergeCell ref="BE346:BF346"/>
    <mergeCell ref="BG346:BH346"/>
    <mergeCell ref="S346:T346"/>
    <mergeCell ref="U346:V346"/>
    <mergeCell ref="W346:X346"/>
    <mergeCell ref="Y346:Z346"/>
    <mergeCell ref="AA346:AB346"/>
    <mergeCell ref="AC346:AD346"/>
    <mergeCell ref="BI345:BJ345"/>
    <mergeCell ref="BK345:BL345"/>
    <mergeCell ref="BM345:BN345"/>
    <mergeCell ref="BO345:BP345"/>
    <mergeCell ref="BQ345:BR345"/>
    <mergeCell ref="BS345:CH345"/>
    <mergeCell ref="AE345:AF345"/>
    <mergeCell ref="AG345:AH345"/>
    <mergeCell ref="AI345:AX345"/>
    <mergeCell ref="BC345:BD345"/>
    <mergeCell ref="BE345:BF345"/>
    <mergeCell ref="BG345:BH345"/>
    <mergeCell ref="S345:T345"/>
    <mergeCell ref="U345:V345"/>
    <mergeCell ref="W345:X345"/>
    <mergeCell ref="Y345:Z345"/>
    <mergeCell ref="AA345:AB345"/>
    <mergeCell ref="AC345:AD345"/>
    <mergeCell ref="BI344:BJ344"/>
    <mergeCell ref="BK344:BL344"/>
    <mergeCell ref="BM344:BN344"/>
    <mergeCell ref="BO344:BP344"/>
    <mergeCell ref="BQ344:BR344"/>
    <mergeCell ref="BS344:CH344"/>
    <mergeCell ref="AE344:AF344"/>
    <mergeCell ref="AG344:AH344"/>
    <mergeCell ref="AI344:AX344"/>
    <mergeCell ref="BC344:BD344"/>
    <mergeCell ref="BE344:BF344"/>
    <mergeCell ref="BG344:BH344"/>
    <mergeCell ref="S344:T344"/>
    <mergeCell ref="U344:V344"/>
    <mergeCell ref="W344:X344"/>
    <mergeCell ref="Y344:Z344"/>
    <mergeCell ref="AA344:AB344"/>
    <mergeCell ref="AC344:AD344"/>
    <mergeCell ref="BI343:BJ343"/>
    <mergeCell ref="BK343:BL343"/>
    <mergeCell ref="BM343:BN343"/>
    <mergeCell ref="BO343:BP343"/>
    <mergeCell ref="BQ343:BR343"/>
    <mergeCell ref="BS343:CH343"/>
    <mergeCell ref="AE343:AF343"/>
    <mergeCell ref="AG343:AH343"/>
    <mergeCell ref="AI343:AX343"/>
    <mergeCell ref="BC343:BD343"/>
    <mergeCell ref="BE343:BF343"/>
    <mergeCell ref="BG343:BH343"/>
    <mergeCell ref="S343:T343"/>
    <mergeCell ref="U343:V343"/>
    <mergeCell ref="W343:X343"/>
    <mergeCell ref="Y343:Z343"/>
    <mergeCell ref="AA343:AB343"/>
    <mergeCell ref="AC343:AD343"/>
    <mergeCell ref="BI342:BJ342"/>
    <mergeCell ref="BK342:BL342"/>
    <mergeCell ref="BM342:BN342"/>
    <mergeCell ref="BO342:BP342"/>
    <mergeCell ref="BQ342:BR342"/>
    <mergeCell ref="BS342:CH342"/>
    <mergeCell ref="AE342:AF342"/>
    <mergeCell ref="AG342:AH342"/>
    <mergeCell ref="AI342:AX342"/>
    <mergeCell ref="BC342:BD342"/>
    <mergeCell ref="BE342:BF342"/>
    <mergeCell ref="BG342:BH342"/>
    <mergeCell ref="S342:T342"/>
    <mergeCell ref="U342:V342"/>
    <mergeCell ref="W342:X342"/>
    <mergeCell ref="Y342:Z342"/>
    <mergeCell ref="AA342:AB342"/>
    <mergeCell ref="AC342:AD342"/>
    <mergeCell ref="BI341:BJ341"/>
    <mergeCell ref="BK341:BL341"/>
    <mergeCell ref="BM341:BN341"/>
    <mergeCell ref="BO341:BP341"/>
    <mergeCell ref="BQ341:BR341"/>
    <mergeCell ref="BS341:CH341"/>
    <mergeCell ref="AE341:AF341"/>
    <mergeCell ref="AG341:AH341"/>
    <mergeCell ref="AI341:AX341"/>
    <mergeCell ref="BC341:BD341"/>
    <mergeCell ref="BE341:BF341"/>
    <mergeCell ref="BG341:BH341"/>
    <mergeCell ref="S341:T341"/>
    <mergeCell ref="U341:V341"/>
    <mergeCell ref="W341:X341"/>
    <mergeCell ref="Y341:Z341"/>
    <mergeCell ref="AA341:AB341"/>
    <mergeCell ref="AC341:AD341"/>
    <mergeCell ref="BI340:BJ340"/>
    <mergeCell ref="BK340:BL340"/>
    <mergeCell ref="BM340:BN340"/>
    <mergeCell ref="BO340:BP340"/>
    <mergeCell ref="BQ340:BR340"/>
    <mergeCell ref="BS340:CH340"/>
    <mergeCell ref="AE340:AF340"/>
    <mergeCell ref="AG340:AH340"/>
    <mergeCell ref="AI340:AX340"/>
    <mergeCell ref="BC340:BD340"/>
    <mergeCell ref="BE340:BF340"/>
    <mergeCell ref="BG340:BH340"/>
    <mergeCell ref="S340:T340"/>
    <mergeCell ref="U340:V340"/>
    <mergeCell ref="W340:X340"/>
    <mergeCell ref="Y340:Z340"/>
    <mergeCell ref="AA340:AB340"/>
    <mergeCell ref="AC340:AD340"/>
    <mergeCell ref="BI339:BJ339"/>
    <mergeCell ref="BK339:BL339"/>
    <mergeCell ref="BM339:BN339"/>
    <mergeCell ref="BO339:BP339"/>
    <mergeCell ref="BQ339:BR339"/>
    <mergeCell ref="BS339:CH339"/>
    <mergeCell ref="AE339:AF339"/>
    <mergeCell ref="AG339:AH339"/>
    <mergeCell ref="AI339:AX339"/>
    <mergeCell ref="BC339:BD339"/>
    <mergeCell ref="BE339:BF339"/>
    <mergeCell ref="BG339:BH339"/>
    <mergeCell ref="S339:T339"/>
    <mergeCell ref="U339:V339"/>
    <mergeCell ref="W339:X339"/>
    <mergeCell ref="Y339:Z339"/>
    <mergeCell ref="AA339:AB339"/>
    <mergeCell ref="AC339:AD339"/>
    <mergeCell ref="BI338:BJ338"/>
    <mergeCell ref="BK338:BL338"/>
    <mergeCell ref="BM338:BN338"/>
    <mergeCell ref="BO338:BP338"/>
    <mergeCell ref="BQ338:BR338"/>
    <mergeCell ref="BS338:CH338"/>
    <mergeCell ref="AE338:AF338"/>
    <mergeCell ref="AG338:AH338"/>
    <mergeCell ref="AI338:AX338"/>
    <mergeCell ref="BC338:BD338"/>
    <mergeCell ref="BE338:BF338"/>
    <mergeCell ref="BG338:BH338"/>
    <mergeCell ref="S338:T338"/>
    <mergeCell ref="U338:V338"/>
    <mergeCell ref="W338:X338"/>
    <mergeCell ref="Y338:Z338"/>
    <mergeCell ref="AA338:AB338"/>
    <mergeCell ref="AC338:AD338"/>
    <mergeCell ref="AA337:AB337"/>
    <mergeCell ref="AC337:AD337"/>
    <mergeCell ref="BC337:BD337"/>
    <mergeCell ref="BE337:BF337"/>
    <mergeCell ref="BG337:BH337"/>
    <mergeCell ref="BI337:BJ337"/>
    <mergeCell ref="BA336:BA337"/>
    <mergeCell ref="BB336:BB337"/>
    <mergeCell ref="BC336:BN336"/>
    <mergeCell ref="BO336:BP337"/>
    <mergeCell ref="BQ336:BR337"/>
    <mergeCell ref="BS336:CH337"/>
    <mergeCell ref="BK337:BL337"/>
    <mergeCell ref="BM337:BN337"/>
    <mergeCell ref="Q336:Q337"/>
    <mergeCell ref="R336:R337"/>
    <mergeCell ref="S336:AD336"/>
    <mergeCell ref="AE336:AF337"/>
    <mergeCell ref="AG336:AH337"/>
    <mergeCell ref="AI336:AX337"/>
    <mergeCell ref="S337:T337"/>
    <mergeCell ref="U337:V337"/>
    <mergeCell ref="W337:X337"/>
    <mergeCell ref="Y337:Z337"/>
    <mergeCell ref="AE333:AF333"/>
    <mergeCell ref="AG333:AH333"/>
    <mergeCell ref="BO333:BP333"/>
    <mergeCell ref="BQ333:BR333"/>
    <mergeCell ref="AC335:AE335"/>
    <mergeCell ref="AG335:AH335"/>
    <mergeCell ref="BM335:BO335"/>
    <mergeCell ref="BQ335:BR335"/>
    <mergeCell ref="BI332:BJ332"/>
    <mergeCell ref="BK332:BL332"/>
    <mergeCell ref="BM332:BN332"/>
    <mergeCell ref="BO332:BP332"/>
    <mergeCell ref="BQ332:BR332"/>
    <mergeCell ref="BS332:CH332"/>
    <mergeCell ref="AE332:AF332"/>
    <mergeCell ref="AG332:AH332"/>
    <mergeCell ref="AI332:AX332"/>
    <mergeCell ref="BC332:BD332"/>
    <mergeCell ref="BE332:BF332"/>
    <mergeCell ref="BG332:BH332"/>
    <mergeCell ref="S332:T332"/>
    <mergeCell ref="U332:V332"/>
    <mergeCell ref="W332:X332"/>
    <mergeCell ref="Y332:Z332"/>
    <mergeCell ref="AA332:AB332"/>
    <mergeCell ref="AC332:AD332"/>
    <mergeCell ref="BI331:BJ331"/>
    <mergeCell ref="BK331:BL331"/>
    <mergeCell ref="BM331:BN331"/>
    <mergeCell ref="BO331:BP331"/>
    <mergeCell ref="BQ331:BR331"/>
    <mergeCell ref="BS331:CH331"/>
    <mergeCell ref="AE331:AF331"/>
    <mergeCell ref="AG331:AH331"/>
    <mergeCell ref="AI331:AX331"/>
    <mergeCell ref="BC331:BD331"/>
    <mergeCell ref="BE331:BF331"/>
    <mergeCell ref="BG331:BH331"/>
    <mergeCell ref="S331:T331"/>
    <mergeCell ref="U331:V331"/>
    <mergeCell ref="W331:X331"/>
    <mergeCell ref="Y331:Z331"/>
    <mergeCell ref="AA331:AB331"/>
    <mergeCell ref="AC331:AD331"/>
    <mergeCell ref="BI330:BJ330"/>
    <mergeCell ref="BK330:BL330"/>
    <mergeCell ref="BM330:BN330"/>
    <mergeCell ref="BO330:BP330"/>
    <mergeCell ref="BQ330:BR330"/>
    <mergeCell ref="BS330:CH330"/>
    <mergeCell ref="AE330:AF330"/>
    <mergeCell ref="AG330:AH330"/>
    <mergeCell ref="AI330:AX330"/>
    <mergeCell ref="BC330:BD330"/>
    <mergeCell ref="BE330:BF330"/>
    <mergeCell ref="BG330:BH330"/>
    <mergeCell ref="S330:T330"/>
    <mergeCell ref="U330:V330"/>
    <mergeCell ref="W330:X330"/>
    <mergeCell ref="Y330:Z330"/>
    <mergeCell ref="AA330:AB330"/>
    <mergeCell ref="AC330:AD330"/>
    <mergeCell ref="BI329:BJ329"/>
    <mergeCell ref="BK329:BL329"/>
    <mergeCell ref="BM329:BN329"/>
    <mergeCell ref="BO329:BP329"/>
    <mergeCell ref="BQ329:BR329"/>
    <mergeCell ref="BS329:CH329"/>
    <mergeCell ref="AE329:AF329"/>
    <mergeCell ref="AG329:AH329"/>
    <mergeCell ref="AI329:AX329"/>
    <mergeCell ref="BC329:BD329"/>
    <mergeCell ref="BE329:BF329"/>
    <mergeCell ref="BG329:BH329"/>
    <mergeCell ref="S329:T329"/>
    <mergeCell ref="U329:V329"/>
    <mergeCell ref="W329:X329"/>
    <mergeCell ref="Y329:Z329"/>
    <mergeCell ref="AA329:AB329"/>
    <mergeCell ref="AC329:AD329"/>
    <mergeCell ref="BI328:BJ328"/>
    <mergeCell ref="BK328:BL328"/>
    <mergeCell ref="BM328:BN328"/>
    <mergeCell ref="BO328:BP328"/>
    <mergeCell ref="BQ328:BR328"/>
    <mergeCell ref="BS328:CH328"/>
    <mergeCell ref="AE328:AF328"/>
    <mergeCell ref="AG328:AH328"/>
    <mergeCell ref="AI328:AX328"/>
    <mergeCell ref="BC328:BD328"/>
    <mergeCell ref="BE328:BF328"/>
    <mergeCell ref="BG328:BH328"/>
    <mergeCell ref="S328:T328"/>
    <mergeCell ref="U328:V328"/>
    <mergeCell ref="W328:X328"/>
    <mergeCell ref="Y328:Z328"/>
    <mergeCell ref="AA328:AB328"/>
    <mergeCell ref="AC328:AD328"/>
    <mergeCell ref="BI327:BJ327"/>
    <mergeCell ref="BK327:BL327"/>
    <mergeCell ref="BM327:BN327"/>
    <mergeCell ref="BO327:BP327"/>
    <mergeCell ref="BQ327:BR327"/>
    <mergeCell ref="BS327:CH327"/>
    <mergeCell ref="AE327:AF327"/>
    <mergeCell ref="AG327:AH327"/>
    <mergeCell ref="AI327:AX327"/>
    <mergeCell ref="BC327:BD327"/>
    <mergeCell ref="BE327:BF327"/>
    <mergeCell ref="BG327:BH327"/>
    <mergeCell ref="S327:T327"/>
    <mergeCell ref="U327:V327"/>
    <mergeCell ref="W327:X327"/>
    <mergeCell ref="Y327:Z327"/>
    <mergeCell ref="AA327:AB327"/>
    <mergeCell ref="AC327:AD327"/>
    <mergeCell ref="BI326:BJ326"/>
    <mergeCell ref="BK326:BL326"/>
    <mergeCell ref="BM326:BN326"/>
    <mergeCell ref="BO326:BP326"/>
    <mergeCell ref="BQ326:BR326"/>
    <mergeCell ref="BS326:CH326"/>
    <mergeCell ref="AE326:AF326"/>
    <mergeCell ref="AG326:AH326"/>
    <mergeCell ref="AI326:AX326"/>
    <mergeCell ref="BC326:BD326"/>
    <mergeCell ref="BE326:BF326"/>
    <mergeCell ref="BG326:BH326"/>
    <mergeCell ref="S326:T326"/>
    <mergeCell ref="U326:V326"/>
    <mergeCell ref="W326:X326"/>
    <mergeCell ref="Y326:Z326"/>
    <mergeCell ref="AA326:AB326"/>
    <mergeCell ref="AC326:AD326"/>
    <mergeCell ref="BI325:BJ325"/>
    <mergeCell ref="BK325:BL325"/>
    <mergeCell ref="BM325:BN325"/>
    <mergeCell ref="BO325:BP325"/>
    <mergeCell ref="BQ325:BR325"/>
    <mergeCell ref="BS325:CH325"/>
    <mergeCell ref="AE325:AF325"/>
    <mergeCell ref="AG325:AH325"/>
    <mergeCell ref="AI325:AX325"/>
    <mergeCell ref="BC325:BD325"/>
    <mergeCell ref="BE325:BF325"/>
    <mergeCell ref="BG325:BH325"/>
    <mergeCell ref="S325:T325"/>
    <mergeCell ref="U325:V325"/>
    <mergeCell ref="W325:X325"/>
    <mergeCell ref="Y325:Z325"/>
    <mergeCell ref="AA325:AB325"/>
    <mergeCell ref="AC325:AD325"/>
    <mergeCell ref="BI324:BJ324"/>
    <mergeCell ref="BK324:BL324"/>
    <mergeCell ref="BM324:BN324"/>
    <mergeCell ref="BO324:BP324"/>
    <mergeCell ref="BQ324:BR324"/>
    <mergeCell ref="BS324:CH324"/>
    <mergeCell ref="AE324:AF324"/>
    <mergeCell ref="AG324:AH324"/>
    <mergeCell ref="AI324:AX324"/>
    <mergeCell ref="BC324:BD324"/>
    <mergeCell ref="BE324:BF324"/>
    <mergeCell ref="BG324:BH324"/>
    <mergeCell ref="S324:T324"/>
    <mergeCell ref="U324:V324"/>
    <mergeCell ref="W324:X324"/>
    <mergeCell ref="Y324:Z324"/>
    <mergeCell ref="AA324:AB324"/>
    <mergeCell ref="AC324:AD324"/>
    <mergeCell ref="BI323:BJ323"/>
    <mergeCell ref="BK323:BL323"/>
    <mergeCell ref="BM323:BN323"/>
    <mergeCell ref="BO323:BP323"/>
    <mergeCell ref="BQ323:BR323"/>
    <mergeCell ref="BS323:CH323"/>
    <mergeCell ref="AE323:AF323"/>
    <mergeCell ref="AG323:AH323"/>
    <mergeCell ref="AI323:AX323"/>
    <mergeCell ref="BC323:BD323"/>
    <mergeCell ref="BE323:BF323"/>
    <mergeCell ref="BG323:BH323"/>
    <mergeCell ref="S323:T323"/>
    <mergeCell ref="U323:V323"/>
    <mergeCell ref="W323:X323"/>
    <mergeCell ref="Y323:Z323"/>
    <mergeCell ref="AA323:AB323"/>
    <mergeCell ref="AC323:AD323"/>
    <mergeCell ref="BI322:BJ322"/>
    <mergeCell ref="BK322:BL322"/>
    <mergeCell ref="BM322:BN322"/>
    <mergeCell ref="BO322:BP322"/>
    <mergeCell ref="BQ322:BR322"/>
    <mergeCell ref="BS322:CH322"/>
    <mergeCell ref="AE322:AF322"/>
    <mergeCell ref="AG322:AH322"/>
    <mergeCell ref="AI322:AX322"/>
    <mergeCell ref="BC322:BD322"/>
    <mergeCell ref="BE322:BF322"/>
    <mergeCell ref="BG322:BH322"/>
    <mergeCell ref="S322:T322"/>
    <mergeCell ref="U322:V322"/>
    <mergeCell ref="W322:X322"/>
    <mergeCell ref="Y322:Z322"/>
    <mergeCell ref="AA322:AB322"/>
    <mergeCell ref="AC322:AD322"/>
    <mergeCell ref="BI321:BJ321"/>
    <mergeCell ref="BK321:BL321"/>
    <mergeCell ref="BM321:BN321"/>
    <mergeCell ref="BO321:BP321"/>
    <mergeCell ref="BQ321:BR321"/>
    <mergeCell ref="BS321:CH321"/>
    <mergeCell ref="AE321:AF321"/>
    <mergeCell ref="AG321:AH321"/>
    <mergeCell ref="AI321:AX321"/>
    <mergeCell ref="BC321:BD321"/>
    <mergeCell ref="BE321:BF321"/>
    <mergeCell ref="BG321:BH321"/>
    <mergeCell ref="S321:T321"/>
    <mergeCell ref="U321:V321"/>
    <mergeCell ref="W321:X321"/>
    <mergeCell ref="Y321:Z321"/>
    <mergeCell ref="AA321:AB321"/>
    <mergeCell ref="AC321:AD321"/>
    <mergeCell ref="BI320:BJ320"/>
    <mergeCell ref="BK320:BL320"/>
    <mergeCell ref="BM320:BN320"/>
    <mergeCell ref="BO320:BP320"/>
    <mergeCell ref="BQ320:BR320"/>
    <mergeCell ref="BS320:CH320"/>
    <mergeCell ref="AE320:AF320"/>
    <mergeCell ref="AG320:AH320"/>
    <mergeCell ref="AI320:AX320"/>
    <mergeCell ref="BC320:BD320"/>
    <mergeCell ref="BE320:BF320"/>
    <mergeCell ref="BG320:BH320"/>
    <mergeCell ref="S320:T320"/>
    <mergeCell ref="U320:V320"/>
    <mergeCell ref="W320:X320"/>
    <mergeCell ref="Y320:Z320"/>
    <mergeCell ref="AA320:AB320"/>
    <mergeCell ref="AC320:AD320"/>
    <mergeCell ref="BI319:BJ319"/>
    <mergeCell ref="BK319:BL319"/>
    <mergeCell ref="BM319:BN319"/>
    <mergeCell ref="BO319:BP319"/>
    <mergeCell ref="BQ319:BR319"/>
    <mergeCell ref="BS319:CH319"/>
    <mergeCell ref="AE319:AF319"/>
    <mergeCell ref="AG319:AH319"/>
    <mergeCell ref="AI319:AX319"/>
    <mergeCell ref="BC319:BD319"/>
    <mergeCell ref="BE319:BF319"/>
    <mergeCell ref="BG319:BH319"/>
    <mergeCell ref="S319:T319"/>
    <mergeCell ref="U319:V319"/>
    <mergeCell ref="W319:X319"/>
    <mergeCell ref="Y319:Z319"/>
    <mergeCell ref="AA319:AB319"/>
    <mergeCell ref="AC319:AD319"/>
    <mergeCell ref="BI318:BJ318"/>
    <mergeCell ref="BK318:BL318"/>
    <mergeCell ref="BM318:BN318"/>
    <mergeCell ref="BO318:BP318"/>
    <mergeCell ref="BQ318:BR318"/>
    <mergeCell ref="BS318:CH318"/>
    <mergeCell ref="AE318:AF318"/>
    <mergeCell ref="AG318:AH318"/>
    <mergeCell ref="AI318:AX318"/>
    <mergeCell ref="BC318:BD318"/>
    <mergeCell ref="BE318:BF318"/>
    <mergeCell ref="BG318:BH318"/>
    <mergeCell ref="S318:T318"/>
    <mergeCell ref="U318:V318"/>
    <mergeCell ref="W318:X318"/>
    <mergeCell ref="Y318:Z318"/>
    <mergeCell ref="AA318:AB318"/>
    <mergeCell ref="AC318:AD318"/>
    <mergeCell ref="BI317:BJ317"/>
    <mergeCell ref="BK317:BL317"/>
    <mergeCell ref="BM317:BN317"/>
    <mergeCell ref="BO317:BP317"/>
    <mergeCell ref="BQ317:BR317"/>
    <mergeCell ref="BS317:CH317"/>
    <mergeCell ref="AE317:AF317"/>
    <mergeCell ref="AG317:AH317"/>
    <mergeCell ref="AI317:AX317"/>
    <mergeCell ref="BC317:BD317"/>
    <mergeCell ref="BE317:BF317"/>
    <mergeCell ref="BG317:BH317"/>
    <mergeCell ref="S317:T317"/>
    <mergeCell ref="U317:V317"/>
    <mergeCell ref="W317:X317"/>
    <mergeCell ref="Y317:Z317"/>
    <mergeCell ref="AA317:AB317"/>
    <mergeCell ref="AC317:AD317"/>
    <mergeCell ref="BI316:BJ316"/>
    <mergeCell ref="BK316:BL316"/>
    <mergeCell ref="BM316:BN316"/>
    <mergeCell ref="BO316:BP316"/>
    <mergeCell ref="BQ316:BR316"/>
    <mergeCell ref="BS316:CH316"/>
    <mergeCell ref="AE316:AF316"/>
    <mergeCell ref="AG316:AH316"/>
    <mergeCell ref="AI316:AX316"/>
    <mergeCell ref="BC316:BD316"/>
    <mergeCell ref="BE316:BF316"/>
    <mergeCell ref="BG316:BH316"/>
    <mergeCell ref="S316:T316"/>
    <mergeCell ref="U316:V316"/>
    <mergeCell ref="W316:X316"/>
    <mergeCell ref="Y316:Z316"/>
    <mergeCell ref="AA316:AB316"/>
    <mergeCell ref="AC316:AD316"/>
    <mergeCell ref="BI315:BJ315"/>
    <mergeCell ref="BK315:BL315"/>
    <mergeCell ref="BM315:BN315"/>
    <mergeCell ref="BO315:BP315"/>
    <mergeCell ref="BQ315:BR315"/>
    <mergeCell ref="BS315:CH315"/>
    <mergeCell ref="AE315:AF315"/>
    <mergeCell ref="AG315:AH315"/>
    <mergeCell ref="AI315:AX315"/>
    <mergeCell ref="BC315:BD315"/>
    <mergeCell ref="BE315:BF315"/>
    <mergeCell ref="BG315:BH315"/>
    <mergeCell ref="S315:T315"/>
    <mergeCell ref="U315:V315"/>
    <mergeCell ref="W315:X315"/>
    <mergeCell ref="Y315:Z315"/>
    <mergeCell ref="AA315:AB315"/>
    <mergeCell ref="AC315:AD315"/>
    <mergeCell ref="BI314:BJ314"/>
    <mergeCell ref="BK314:BL314"/>
    <mergeCell ref="BM314:BN314"/>
    <mergeCell ref="BO314:BP314"/>
    <mergeCell ref="BQ314:BR314"/>
    <mergeCell ref="BS314:CH314"/>
    <mergeCell ref="AE314:AF314"/>
    <mergeCell ref="AG314:AH314"/>
    <mergeCell ref="AI314:AX314"/>
    <mergeCell ref="BC314:BD314"/>
    <mergeCell ref="BE314:BF314"/>
    <mergeCell ref="BG314:BH314"/>
    <mergeCell ref="S314:T314"/>
    <mergeCell ref="U314:V314"/>
    <mergeCell ref="W314:X314"/>
    <mergeCell ref="Y314:Z314"/>
    <mergeCell ref="AA314:AB314"/>
    <mergeCell ref="AC314:AD314"/>
    <mergeCell ref="BI313:BJ313"/>
    <mergeCell ref="BK313:BL313"/>
    <mergeCell ref="BM313:BN313"/>
    <mergeCell ref="BO313:BP313"/>
    <mergeCell ref="BQ313:BR313"/>
    <mergeCell ref="BS313:CH313"/>
    <mergeCell ref="AE313:AF313"/>
    <mergeCell ref="AG313:AH313"/>
    <mergeCell ref="AI313:AX313"/>
    <mergeCell ref="BC313:BD313"/>
    <mergeCell ref="BE313:BF313"/>
    <mergeCell ref="BG313:BH313"/>
    <mergeCell ref="S313:T313"/>
    <mergeCell ref="U313:V313"/>
    <mergeCell ref="W313:X313"/>
    <mergeCell ref="Y313:Z313"/>
    <mergeCell ref="AA313:AB313"/>
    <mergeCell ref="AC313:AD313"/>
    <mergeCell ref="BI312:BJ312"/>
    <mergeCell ref="BK312:BL312"/>
    <mergeCell ref="BM312:BN312"/>
    <mergeCell ref="BO312:BP312"/>
    <mergeCell ref="BQ312:BR312"/>
    <mergeCell ref="BS312:CH312"/>
    <mergeCell ref="AE312:AF312"/>
    <mergeCell ref="AG312:AH312"/>
    <mergeCell ref="AI312:AX312"/>
    <mergeCell ref="BC312:BD312"/>
    <mergeCell ref="BE312:BF312"/>
    <mergeCell ref="BG312:BH312"/>
    <mergeCell ref="S312:T312"/>
    <mergeCell ref="U312:V312"/>
    <mergeCell ref="W312:X312"/>
    <mergeCell ref="Y312:Z312"/>
    <mergeCell ref="AA312:AB312"/>
    <mergeCell ref="AC312:AD312"/>
    <mergeCell ref="BI311:BJ311"/>
    <mergeCell ref="BK311:BL311"/>
    <mergeCell ref="BM311:BN311"/>
    <mergeCell ref="BO311:BP311"/>
    <mergeCell ref="BQ311:BR311"/>
    <mergeCell ref="BS311:CH311"/>
    <mergeCell ref="AE311:AF311"/>
    <mergeCell ref="AG311:AH311"/>
    <mergeCell ref="AI311:AX311"/>
    <mergeCell ref="BC311:BD311"/>
    <mergeCell ref="BE311:BF311"/>
    <mergeCell ref="BG311:BH311"/>
    <mergeCell ref="S311:T311"/>
    <mergeCell ref="U311:V311"/>
    <mergeCell ref="W311:X311"/>
    <mergeCell ref="Y311:Z311"/>
    <mergeCell ref="AA311:AB311"/>
    <mergeCell ref="AC311:AD311"/>
    <mergeCell ref="BI310:BJ310"/>
    <mergeCell ref="BK310:BL310"/>
    <mergeCell ref="BM310:BN310"/>
    <mergeCell ref="BO310:BP310"/>
    <mergeCell ref="BQ310:BR310"/>
    <mergeCell ref="BS310:CH310"/>
    <mergeCell ref="AE310:AF310"/>
    <mergeCell ref="AG310:AH310"/>
    <mergeCell ref="AI310:AX310"/>
    <mergeCell ref="BC310:BD310"/>
    <mergeCell ref="BE310:BF310"/>
    <mergeCell ref="BG310:BH310"/>
    <mergeCell ref="S310:T310"/>
    <mergeCell ref="U310:V310"/>
    <mergeCell ref="W310:X310"/>
    <mergeCell ref="Y310:Z310"/>
    <mergeCell ref="AA310:AB310"/>
    <mergeCell ref="AC310:AD310"/>
    <mergeCell ref="BI309:BJ309"/>
    <mergeCell ref="BK309:BL309"/>
    <mergeCell ref="BM309:BN309"/>
    <mergeCell ref="BO309:BP309"/>
    <mergeCell ref="BQ309:BR309"/>
    <mergeCell ref="BS309:CH309"/>
    <mergeCell ref="AE309:AF309"/>
    <mergeCell ref="AG309:AH309"/>
    <mergeCell ref="AI309:AX309"/>
    <mergeCell ref="BC309:BD309"/>
    <mergeCell ref="BE309:BF309"/>
    <mergeCell ref="BG309:BH309"/>
    <mergeCell ref="S309:T309"/>
    <mergeCell ref="U309:V309"/>
    <mergeCell ref="W309:X309"/>
    <mergeCell ref="Y309:Z309"/>
    <mergeCell ref="AA309:AB309"/>
    <mergeCell ref="AC309:AD309"/>
    <mergeCell ref="BI308:BJ308"/>
    <mergeCell ref="BK308:BL308"/>
    <mergeCell ref="BM308:BN308"/>
    <mergeCell ref="BO308:BP308"/>
    <mergeCell ref="BQ308:BR308"/>
    <mergeCell ref="BS308:CH308"/>
    <mergeCell ref="AE308:AF308"/>
    <mergeCell ref="AG308:AH308"/>
    <mergeCell ref="AI308:AX308"/>
    <mergeCell ref="BC308:BD308"/>
    <mergeCell ref="BE308:BF308"/>
    <mergeCell ref="BG308:BH308"/>
    <mergeCell ref="S308:T308"/>
    <mergeCell ref="U308:V308"/>
    <mergeCell ref="W308:X308"/>
    <mergeCell ref="Y308:Z308"/>
    <mergeCell ref="AA308:AB308"/>
    <mergeCell ref="AC308:AD308"/>
    <mergeCell ref="BI307:BJ307"/>
    <mergeCell ref="BK307:BL307"/>
    <mergeCell ref="BM307:BN307"/>
    <mergeCell ref="BO307:BP307"/>
    <mergeCell ref="BQ307:BR307"/>
    <mergeCell ref="BS307:CH307"/>
    <mergeCell ref="AE307:AF307"/>
    <mergeCell ref="AG307:AH307"/>
    <mergeCell ref="AI307:AX307"/>
    <mergeCell ref="BC307:BD307"/>
    <mergeCell ref="BE307:BF307"/>
    <mergeCell ref="BG307:BH307"/>
    <mergeCell ref="S307:T307"/>
    <mergeCell ref="U307:V307"/>
    <mergeCell ref="W307:X307"/>
    <mergeCell ref="Y307:Z307"/>
    <mergeCell ref="AA307:AB307"/>
    <mergeCell ref="AC307:AD307"/>
    <mergeCell ref="BI306:BJ306"/>
    <mergeCell ref="BK306:BL306"/>
    <mergeCell ref="BM306:BN306"/>
    <mergeCell ref="BO306:BP306"/>
    <mergeCell ref="BQ306:BR306"/>
    <mergeCell ref="BS306:CH306"/>
    <mergeCell ref="AE306:AF306"/>
    <mergeCell ref="AG306:AH306"/>
    <mergeCell ref="AI306:AX306"/>
    <mergeCell ref="BC306:BD306"/>
    <mergeCell ref="BE306:BF306"/>
    <mergeCell ref="BG306:BH306"/>
    <mergeCell ref="S306:T306"/>
    <mergeCell ref="U306:V306"/>
    <mergeCell ref="W306:X306"/>
    <mergeCell ref="Y306:Z306"/>
    <mergeCell ref="AA306:AB306"/>
    <mergeCell ref="AC306:AD306"/>
    <mergeCell ref="BI305:BJ305"/>
    <mergeCell ref="BK305:BL305"/>
    <mergeCell ref="BM305:BN305"/>
    <mergeCell ref="BO305:BP305"/>
    <mergeCell ref="BQ305:BR305"/>
    <mergeCell ref="BS305:CH305"/>
    <mergeCell ref="AE305:AF305"/>
    <mergeCell ref="AG305:AH305"/>
    <mergeCell ref="AI305:AX305"/>
    <mergeCell ref="BC305:BD305"/>
    <mergeCell ref="BE305:BF305"/>
    <mergeCell ref="BG305:BH305"/>
    <mergeCell ref="S305:T305"/>
    <mergeCell ref="U305:V305"/>
    <mergeCell ref="W305:X305"/>
    <mergeCell ref="Y305:Z305"/>
    <mergeCell ref="AA305:AB305"/>
    <mergeCell ref="AC305:AD305"/>
    <mergeCell ref="BI304:BJ304"/>
    <mergeCell ref="BK304:BL304"/>
    <mergeCell ref="BM304:BN304"/>
    <mergeCell ref="BO304:BP304"/>
    <mergeCell ref="BQ304:BR304"/>
    <mergeCell ref="BS304:CH304"/>
    <mergeCell ref="AE304:AF304"/>
    <mergeCell ref="AG304:AH304"/>
    <mergeCell ref="AI304:AX304"/>
    <mergeCell ref="BC304:BD304"/>
    <mergeCell ref="BE304:BF304"/>
    <mergeCell ref="BG304:BH304"/>
    <mergeCell ref="S304:T304"/>
    <mergeCell ref="U304:V304"/>
    <mergeCell ref="W304:X304"/>
    <mergeCell ref="Y304:Z304"/>
    <mergeCell ref="AA304:AB304"/>
    <mergeCell ref="AC304:AD304"/>
    <mergeCell ref="BI303:BJ303"/>
    <mergeCell ref="BK303:BL303"/>
    <mergeCell ref="BM303:BN303"/>
    <mergeCell ref="BO303:BP303"/>
    <mergeCell ref="BQ303:BR303"/>
    <mergeCell ref="BS303:CH303"/>
    <mergeCell ref="AE303:AF303"/>
    <mergeCell ref="AG303:AH303"/>
    <mergeCell ref="AI303:AX303"/>
    <mergeCell ref="BC303:BD303"/>
    <mergeCell ref="BE303:BF303"/>
    <mergeCell ref="BG303:BH303"/>
    <mergeCell ref="S303:T303"/>
    <mergeCell ref="U303:V303"/>
    <mergeCell ref="W303:X303"/>
    <mergeCell ref="Y303:Z303"/>
    <mergeCell ref="AA303:AB303"/>
    <mergeCell ref="AC303:AD303"/>
    <mergeCell ref="BI302:BJ302"/>
    <mergeCell ref="BK302:BL302"/>
    <mergeCell ref="BM302:BN302"/>
    <mergeCell ref="BO302:BP302"/>
    <mergeCell ref="BQ302:BR302"/>
    <mergeCell ref="BS302:CH302"/>
    <mergeCell ref="AE302:AF302"/>
    <mergeCell ref="AG302:AH302"/>
    <mergeCell ref="AI302:AX302"/>
    <mergeCell ref="BC302:BD302"/>
    <mergeCell ref="BE302:BF302"/>
    <mergeCell ref="BG302:BH302"/>
    <mergeCell ref="S302:T302"/>
    <mergeCell ref="U302:V302"/>
    <mergeCell ref="W302:X302"/>
    <mergeCell ref="Y302:Z302"/>
    <mergeCell ref="AA302:AB302"/>
    <mergeCell ref="AC302:AD302"/>
    <mergeCell ref="AA301:AB301"/>
    <mergeCell ref="AC301:AD301"/>
    <mergeCell ref="BC301:BD301"/>
    <mergeCell ref="BE301:BF301"/>
    <mergeCell ref="BG301:BH301"/>
    <mergeCell ref="BI301:BJ301"/>
    <mergeCell ref="BA300:BA301"/>
    <mergeCell ref="BB300:BB301"/>
    <mergeCell ref="BC300:BN300"/>
    <mergeCell ref="BO300:BP301"/>
    <mergeCell ref="BQ300:BR301"/>
    <mergeCell ref="BS300:CH301"/>
    <mergeCell ref="BK301:BL301"/>
    <mergeCell ref="BM301:BN301"/>
    <mergeCell ref="Q300:Q301"/>
    <mergeCell ref="R300:R301"/>
    <mergeCell ref="S300:AD300"/>
    <mergeCell ref="AE300:AF301"/>
    <mergeCell ref="AG300:AH301"/>
    <mergeCell ref="AI300:AX301"/>
    <mergeCell ref="S301:T301"/>
    <mergeCell ref="U301:V301"/>
    <mergeCell ref="W301:X301"/>
    <mergeCell ref="Y301:Z301"/>
    <mergeCell ref="AE297:AF297"/>
    <mergeCell ref="AG297:AH297"/>
    <mergeCell ref="BO297:BP297"/>
    <mergeCell ref="BQ297:BR297"/>
    <mergeCell ref="AC299:AE299"/>
    <mergeCell ref="AG299:AH299"/>
    <mergeCell ref="BM299:BO299"/>
    <mergeCell ref="BQ299:BR299"/>
    <mergeCell ref="BI295:BJ295"/>
    <mergeCell ref="BK295:BL295"/>
    <mergeCell ref="BM295:BN295"/>
    <mergeCell ref="BO295:BP295"/>
    <mergeCell ref="BQ295:BR295"/>
    <mergeCell ref="BS295:CH295"/>
    <mergeCell ref="AE295:AF295"/>
    <mergeCell ref="AG295:AH295"/>
    <mergeCell ref="AI295:AX295"/>
    <mergeCell ref="BC295:BD295"/>
    <mergeCell ref="BE295:BF295"/>
    <mergeCell ref="BG295:BH295"/>
    <mergeCell ref="AC295:AD295"/>
    <mergeCell ref="BI296:BJ296"/>
    <mergeCell ref="BK296:BL296"/>
    <mergeCell ref="BM296:BN296"/>
    <mergeCell ref="BO296:BP296"/>
    <mergeCell ref="BQ296:BR296"/>
    <mergeCell ref="BS296:CH296"/>
    <mergeCell ref="AE296:AF296"/>
    <mergeCell ref="AG296:AH296"/>
    <mergeCell ref="AI296:AX296"/>
    <mergeCell ref="BC296:BD296"/>
    <mergeCell ref="BE296:BF296"/>
    <mergeCell ref="BO294:BP294"/>
    <mergeCell ref="BQ294:BR294"/>
    <mergeCell ref="BS294:CH294"/>
    <mergeCell ref="AE294:AF294"/>
    <mergeCell ref="AG294:AH294"/>
    <mergeCell ref="AI294:AX294"/>
    <mergeCell ref="BC294:BD294"/>
    <mergeCell ref="BE294:BF294"/>
    <mergeCell ref="BG294:BH294"/>
    <mergeCell ref="S294:T294"/>
    <mergeCell ref="U294:V294"/>
    <mergeCell ref="W294:X294"/>
    <mergeCell ref="Y294:Z294"/>
    <mergeCell ref="AA294:AB294"/>
    <mergeCell ref="AC294:AD294"/>
    <mergeCell ref="BI293:BJ293"/>
    <mergeCell ref="BK293:BL293"/>
    <mergeCell ref="BM293:BN293"/>
    <mergeCell ref="BO293:BP293"/>
    <mergeCell ref="BQ293:BR293"/>
    <mergeCell ref="BS293:CH293"/>
    <mergeCell ref="AE293:AF293"/>
    <mergeCell ref="AG293:AH293"/>
    <mergeCell ref="AI293:AX293"/>
    <mergeCell ref="BC293:BD293"/>
    <mergeCell ref="BE293:BF293"/>
    <mergeCell ref="BG293:BH293"/>
    <mergeCell ref="S293:T293"/>
    <mergeCell ref="U293:V293"/>
    <mergeCell ref="W293:X293"/>
    <mergeCell ref="Y293:Z293"/>
    <mergeCell ref="AA293:AB293"/>
    <mergeCell ref="AC293:AD293"/>
    <mergeCell ref="BI292:BJ292"/>
    <mergeCell ref="BK292:BL292"/>
    <mergeCell ref="BM292:BN292"/>
    <mergeCell ref="BO292:BP292"/>
    <mergeCell ref="BQ292:BR292"/>
    <mergeCell ref="BS292:CH292"/>
    <mergeCell ref="AE292:AF292"/>
    <mergeCell ref="AG292:AH292"/>
    <mergeCell ref="AI292:AX292"/>
    <mergeCell ref="BC292:BD292"/>
    <mergeCell ref="BE292:BF292"/>
    <mergeCell ref="BG292:BH292"/>
    <mergeCell ref="S292:T292"/>
    <mergeCell ref="U292:V292"/>
    <mergeCell ref="W292:X292"/>
    <mergeCell ref="Y292:Z292"/>
    <mergeCell ref="AA292:AB292"/>
    <mergeCell ref="AC292:AD292"/>
    <mergeCell ref="BI291:BJ291"/>
    <mergeCell ref="BK291:BL291"/>
    <mergeCell ref="BM291:BN291"/>
    <mergeCell ref="BO291:BP291"/>
    <mergeCell ref="BQ291:BR291"/>
    <mergeCell ref="BS291:CH291"/>
    <mergeCell ref="AE291:AF291"/>
    <mergeCell ref="AG291:AH291"/>
    <mergeCell ref="AI291:AX291"/>
    <mergeCell ref="BC291:BD291"/>
    <mergeCell ref="BE291:BF291"/>
    <mergeCell ref="BG291:BH291"/>
    <mergeCell ref="S291:T291"/>
    <mergeCell ref="U291:V291"/>
    <mergeCell ref="W291:X291"/>
    <mergeCell ref="Y291:Z291"/>
    <mergeCell ref="AA291:AB291"/>
    <mergeCell ref="AC291:AD291"/>
    <mergeCell ref="BI290:BJ290"/>
    <mergeCell ref="BK290:BL290"/>
    <mergeCell ref="BM290:BN290"/>
    <mergeCell ref="BO290:BP290"/>
    <mergeCell ref="BQ290:BR290"/>
    <mergeCell ref="BS290:CH290"/>
    <mergeCell ref="AE290:AF290"/>
    <mergeCell ref="AG290:AH290"/>
    <mergeCell ref="AI290:AX290"/>
    <mergeCell ref="BC290:BD290"/>
    <mergeCell ref="BE290:BF290"/>
    <mergeCell ref="BG290:BH290"/>
    <mergeCell ref="S290:T290"/>
    <mergeCell ref="U290:V290"/>
    <mergeCell ref="W290:X290"/>
    <mergeCell ref="Y290:Z290"/>
    <mergeCell ref="AA290:AB290"/>
    <mergeCell ref="AC290:AD290"/>
    <mergeCell ref="BI289:BJ289"/>
    <mergeCell ref="BK289:BL289"/>
    <mergeCell ref="BM289:BN289"/>
    <mergeCell ref="BO289:BP289"/>
    <mergeCell ref="BQ289:BR289"/>
    <mergeCell ref="BS289:CH289"/>
    <mergeCell ref="AE289:AF289"/>
    <mergeCell ref="AG289:AH289"/>
    <mergeCell ref="AI289:AX289"/>
    <mergeCell ref="BC289:BD289"/>
    <mergeCell ref="BE289:BF289"/>
    <mergeCell ref="BG289:BH289"/>
    <mergeCell ref="S289:T289"/>
    <mergeCell ref="U289:V289"/>
    <mergeCell ref="W289:X289"/>
    <mergeCell ref="Y289:Z289"/>
    <mergeCell ref="AA289:AB289"/>
    <mergeCell ref="AC289:AD289"/>
    <mergeCell ref="BI288:BJ288"/>
    <mergeCell ref="BK288:BL288"/>
    <mergeCell ref="BM288:BN288"/>
    <mergeCell ref="BO288:BP288"/>
    <mergeCell ref="BQ288:BR288"/>
    <mergeCell ref="BS288:CH288"/>
    <mergeCell ref="AE288:AF288"/>
    <mergeCell ref="AG288:AH288"/>
    <mergeCell ref="AI288:AX288"/>
    <mergeCell ref="BC288:BD288"/>
    <mergeCell ref="BE288:BF288"/>
    <mergeCell ref="BG288:BH288"/>
    <mergeCell ref="S288:T288"/>
    <mergeCell ref="U288:V288"/>
    <mergeCell ref="W288:X288"/>
    <mergeCell ref="Y288:Z288"/>
    <mergeCell ref="AA288:AB288"/>
    <mergeCell ref="AC288:AD288"/>
    <mergeCell ref="BI287:BJ287"/>
    <mergeCell ref="BK287:BL287"/>
    <mergeCell ref="BM287:BN287"/>
    <mergeCell ref="BO287:BP287"/>
    <mergeCell ref="BQ287:BR287"/>
    <mergeCell ref="BS287:CH287"/>
    <mergeCell ref="AE287:AF287"/>
    <mergeCell ref="AG287:AH287"/>
    <mergeCell ref="AI287:AX287"/>
    <mergeCell ref="BC287:BD287"/>
    <mergeCell ref="BE287:BF287"/>
    <mergeCell ref="BG287:BH287"/>
    <mergeCell ref="S287:T287"/>
    <mergeCell ref="U287:V287"/>
    <mergeCell ref="W287:X287"/>
    <mergeCell ref="Y287:Z287"/>
    <mergeCell ref="AA287:AB287"/>
    <mergeCell ref="AC287:AD287"/>
    <mergeCell ref="BI286:BJ286"/>
    <mergeCell ref="BK286:BL286"/>
    <mergeCell ref="BM286:BN286"/>
    <mergeCell ref="BO286:BP286"/>
    <mergeCell ref="BQ286:BR286"/>
    <mergeCell ref="BS286:CH286"/>
    <mergeCell ref="AE286:AF286"/>
    <mergeCell ref="AG286:AH286"/>
    <mergeCell ref="AI286:AX286"/>
    <mergeCell ref="BC286:BD286"/>
    <mergeCell ref="BE286:BF286"/>
    <mergeCell ref="BG286:BH286"/>
    <mergeCell ref="S286:T286"/>
    <mergeCell ref="U286:V286"/>
    <mergeCell ref="W286:X286"/>
    <mergeCell ref="Y286:Z286"/>
    <mergeCell ref="AA286:AB286"/>
    <mergeCell ref="AC286:AD286"/>
    <mergeCell ref="BI285:BJ285"/>
    <mergeCell ref="BK285:BL285"/>
    <mergeCell ref="BM285:BN285"/>
    <mergeCell ref="BO285:BP285"/>
    <mergeCell ref="BQ285:BR285"/>
    <mergeCell ref="BS285:CH285"/>
    <mergeCell ref="AE285:AF285"/>
    <mergeCell ref="AG285:AH285"/>
    <mergeCell ref="AI285:AX285"/>
    <mergeCell ref="BC285:BD285"/>
    <mergeCell ref="BE285:BF285"/>
    <mergeCell ref="BG285:BH285"/>
    <mergeCell ref="S285:T285"/>
    <mergeCell ref="U285:V285"/>
    <mergeCell ref="W285:X285"/>
    <mergeCell ref="Y285:Z285"/>
    <mergeCell ref="AA285:AB285"/>
    <mergeCell ref="AC285:AD285"/>
    <mergeCell ref="BI284:BJ284"/>
    <mergeCell ref="BK284:BL284"/>
    <mergeCell ref="BM284:BN284"/>
    <mergeCell ref="BO284:BP284"/>
    <mergeCell ref="BQ284:BR284"/>
    <mergeCell ref="BS284:CH284"/>
    <mergeCell ref="AE284:AF284"/>
    <mergeCell ref="AG284:AH284"/>
    <mergeCell ref="AI284:AX284"/>
    <mergeCell ref="BC284:BD284"/>
    <mergeCell ref="BE284:BF284"/>
    <mergeCell ref="BG284:BH284"/>
    <mergeCell ref="S284:T284"/>
    <mergeCell ref="U284:V284"/>
    <mergeCell ref="W284:X284"/>
    <mergeCell ref="Y284:Z284"/>
    <mergeCell ref="AA284:AB284"/>
    <mergeCell ref="AC284:AD284"/>
    <mergeCell ref="BI283:BJ283"/>
    <mergeCell ref="BK283:BL283"/>
    <mergeCell ref="BM283:BN283"/>
    <mergeCell ref="BO283:BP283"/>
    <mergeCell ref="BQ283:BR283"/>
    <mergeCell ref="BS283:CH283"/>
    <mergeCell ref="AE283:AF283"/>
    <mergeCell ref="AG283:AH283"/>
    <mergeCell ref="AI283:AX283"/>
    <mergeCell ref="BC283:BD283"/>
    <mergeCell ref="BE283:BF283"/>
    <mergeCell ref="BG283:BH283"/>
    <mergeCell ref="S283:T283"/>
    <mergeCell ref="U283:V283"/>
    <mergeCell ref="W283:X283"/>
    <mergeCell ref="Y283:Z283"/>
    <mergeCell ref="AA283:AB283"/>
    <mergeCell ref="AC283:AD283"/>
    <mergeCell ref="BI282:BJ282"/>
    <mergeCell ref="BK282:BL282"/>
    <mergeCell ref="BM282:BN282"/>
    <mergeCell ref="BO282:BP282"/>
    <mergeCell ref="BQ282:BR282"/>
    <mergeCell ref="BS282:CH282"/>
    <mergeCell ref="AE282:AF282"/>
    <mergeCell ref="AG282:AH282"/>
    <mergeCell ref="AI282:AX282"/>
    <mergeCell ref="BC282:BD282"/>
    <mergeCell ref="BE282:BF282"/>
    <mergeCell ref="BG282:BH282"/>
    <mergeCell ref="S282:T282"/>
    <mergeCell ref="U282:V282"/>
    <mergeCell ref="W282:X282"/>
    <mergeCell ref="Y282:Z282"/>
    <mergeCell ref="AA282:AB282"/>
    <mergeCell ref="AC282:AD282"/>
    <mergeCell ref="BI281:BJ281"/>
    <mergeCell ref="BK281:BL281"/>
    <mergeCell ref="BM281:BN281"/>
    <mergeCell ref="BO281:BP281"/>
    <mergeCell ref="BQ281:BR281"/>
    <mergeCell ref="BS281:CH281"/>
    <mergeCell ref="AE281:AF281"/>
    <mergeCell ref="AG281:AH281"/>
    <mergeCell ref="AI281:AX281"/>
    <mergeCell ref="BC281:BD281"/>
    <mergeCell ref="BE281:BF281"/>
    <mergeCell ref="BG281:BH281"/>
    <mergeCell ref="S281:T281"/>
    <mergeCell ref="U281:V281"/>
    <mergeCell ref="W281:X281"/>
    <mergeCell ref="Y281:Z281"/>
    <mergeCell ref="AA281:AB281"/>
    <mergeCell ref="AC281:AD281"/>
    <mergeCell ref="BI280:BJ280"/>
    <mergeCell ref="BK280:BL280"/>
    <mergeCell ref="BM280:BN280"/>
    <mergeCell ref="BO280:BP280"/>
    <mergeCell ref="BQ280:BR280"/>
    <mergeCell ref="BS280:CH280"/>
    <mergeCell ref="AE280:AF280"/>
    <mergeCell ref="AG280:AH280"/>
    <mergeCell ref="AI280:AX280"/>
    <mergeCell ref="BC280:BD280"/>
    <mergeCell ref="BE280:BF280"/>
    <mergeCell ref="BG280:BH280"/>
    <mergeCell ref="S280:T280"/>
    <mergeCell ref="U280:V280"/>
    <mergeCell ref="W280:X280"/>
    <mergeCell ref="Y280:Z280"/>
    <mergeCell ref="AA280:AB280"/>
    <mergeCell ref="AC280:AD280"/>
    <mergeCell ref="BI279:BJ279"/>
    <mergeCell ref="BK279:BL279"/>
    <mergeCell ref="BM279:BN279"/>
    <mergeCell ref="BO279:BP279"/>
    <mergeCell ref="BQ279:BR279"/>
    <mergeCell ref="BS279:CH279"/>
    <mergeCell ref="AE279:AF279"/>
    <mergeCell ref="AG279:AH279"/>
    <mergeCell ref="AI279:AX279"/>
    <mergeCell ref="BC279:BD279"/>
    <mergeCell ref="BE279:BF279"/>
    <mergeCell ref="BG279:BH279"/>
    <mergeCell ref="S279:T279"/>
    <mergeCell ref="U279:V279"/>
    <mergeCell ref="W279:X279"/>
    <mergeCell ref="Y279:Z279"/>
    <mergeCell ref="AA279:AB279"/>
    <mergeCell ref="AC279:AD279"/>
    <mergeCell ref="BI278:BJ278"/>
    <mergeCell ref="BK278:BL278"/>
    <mergeCell ref="BM278:BN278"/>
    <mergeCell ref="BO278:BP278"/>
    <mergeCell ref="BQ278:BR278"/>
    <mergeCell ref="BS278:CH278"/>
    <mergeCell ref="AE278:AF278"/>
    <mergeCell ref="AG278:AH278"/>
    <mergeCell ref="AI278:AX278"/>
    <mergeCell ref="BC278:BD278"/>
    <mergeCell ref="BE278:BF278"/>
    <mergeCell ref="BG278:BH278"/>
    <mergeCell ref="S278:T278"/>
    <mergeCell ref="U278:V278"/>
    <mergeCell ref="W278:X278"/>
    <mergeCell ref="Y278:Z278"/>
    <mergeCell ref="AA278:AB278"/>
    <mergeCell ref="AC278:AD278"/>
    <mergeCell ref="BI277:BJ277"/>
    <mergeCell ref="BK277:BL277"/>
    <mergeCell ref="BM277:BN277"/>
    <mergeCell ref="BO277:BP277"/>
    <mergeCell ref="BQ277:BR277"/>
    <mergeCell ref="BS277:CH277"/>
    <mergeCell ref="AE277:AF277"/>
    <mergeCell ref="AG277:AH277"/>
    <mergeCell ref="AI277:AX277"/>
    <mergeCell ref="BC277:BD277"/>
    <mergeCell ref="BE277:BF277"/>
    <mergeCell ref="BG277:BH277"/>
    <mergeCell ref="S277:T277"/>
    <mergeCell ref="U277:V277"/>
    <mergeCell ref="W277:X277"/>
    <mergeCell ref="Y277:Z277"/>
    <mergeCell ref="AA277:AB277"/>
    <mergeCell ref="AC277:AD277"/>
    <mergeCell ref="BI276:BJ276"/>
    <mergeCell ref="BK276:BL276"/>
    <mergeCell ref="BM276:BN276"/>
    <mergeCell ref="BO276:BP276"/>
    <mergeCell ref="BQ276:BR276"/>
    <mergeCell ref="BS276:CH276"/>
    <mergeCell ref="AE276:AF276"/>
    <mergeCell ref="AG276:AH276"/>
    <mergeCell ref="AI276:AX276"/>
    <mergeCell ref="BC276:BD276"/>
    <mergeCell ref="BE276:BF276"/>
    <mergeCell ref="BG276:BH276"/>
    <mergeCell ref="S276:T276"/>
    <mergeCell ref="U276:V276"/>
    <mergeCell ref="W276:X276"/>
    <mergeCell ref="Y276:Z276"/>
    <mergeCell ref="AA276:AB276"/>
    <mergeCell ref="AC276:AD276"/>
    <mergeCell ref="BI275:BJ275"/>
    <mergeCell ref="BK275:BL275"/>
    <mergeCell ref="BM275:BN275"/>
    <mergeCell ref="BO275:BP275"/>
    <mergeCell ref="BQ275:BR275"/>
    <mergeCell ref="BS275:CH275"/>
    <mergeCell ref="AE275:AF275"/>
    <mergeCell ref="AG275:AH275"/>
    <mergeCell ref="AI275:AX275"/>
    <mergeCell ref="BC275:BD275"/>
    <mergeCell ref="BE275:BF275"/>
    <mergeCell ref="BG275:BH275"/>
    <mergeCell ref="S275:T275"/>
    <mergeCell ref="U275:V275"/>
    <mergeCell ref="W275:X275"/>
    <mergeCell ref="Y275:Z275"/>
    <mergeCell ref="AA275:AB275"/>
    <mergeCell ref="AC275:AD275"/>
    <mergeCell ref="BI274:BJ274"/>
    <mergeCell ref="BK274:BL274"/>
    <mergeCell ref="BM274:BN274"/>
    <mergeCell ref="BO274:BP274"/>
    <mergeCell ref="BQ274:BR274"/>
    <mergeCell ref="BS274:CH274"/>
    <mergeCell ref="AE274:AF274"/>
    <mergeCell ref="AG274:AH274"/>
    <mergeCell ref="AI274:AX274"/>
    <mergeCell ref="BC274:BD274"/>
    <mergeCell ref="BE274:BF274"/>
    <mergeCell ref="BG274:BH274"/>
    <mergeCell ref="S274:T274"/>
    <mergeCell ref="U274:V274"/>
    <mergeCell ref="W274:X274"/>
    <mergeCell ref="Y274:Z274"/>
    <mergeCell ref="AA274:AB274"/>
    <mergeCell ref="AC274:AD274"/>
    <mergeCell ref="BI273:BJ273"/>
    <mergeCell ref="BK273:BL273"/>
    <mergeCell ref="BM273:BN273"/>
    <mergeCell ref="BO273:BP273"/>
    <mergeCell ref="BQ273:BR273"/>
    <mergeCell ref="BS273:CH273"/>
    <mergeCell ref="AE273:AF273"/>
    <mergeCell ref="AG273:AH273"/>
    <mergeCell ref="AI273:AX273"/>
    <mergeCell ref="BC273:BD273"/>
    <mergeCell ref="BE273:BF273"/>
    <mergeCell ref="BG273:BH273"/>
    <mergeCell ref="S273:T273"/>
    <mergeCell ref="U273:V273"/>
    <mergeCell ref="W273:X273"/>
    <mergeCell ref="Y273:Z273"/>
    <mergeCell ref="AA273:AB273"/>
    <mergeCell ref="AC273:AD273"/>
    <mergeCell ref="BI272:BJ272"/>
    <mergeCell ref="BK272:BL272"/>
    <mergeCell ref="BM272:BN272"/>
    <mergeCell ref="BO272:BP272"/>
    <mergeCell ref="BQ272:BR272"/>
    <mergeCell ref="BS272:CH272"/>
    <mergeCell ref="AE272:AF272"/>
    <mergeCell ref="AG272:AH272"/>
    <mergeCell ref="AI272:AX272"/>
    <mergeCell ref="BC272:BD272"/>
    <mergeCell ref="BE272:BF272"/>
    <mergeCell ref="BG272:BH272"/>
    <mergeCell ref="S272:T272"/>
    <mergeCell ref="U272:V272"/>
    <mergeCell ref="W272:X272"/>
    <mergeCell ref="Y272:Z272"/>
    <mergeCell ref="AA272:AB272"/>
    <mergeCell ref="AC272:AD272"/>
    <mergeCell ref="BI271:BJ271"/>
    <mergeCell ref="BK271:BL271"/>
    <mergeCell ref="BM271:BN271"/>
    <mergeCell ref="BO271:BP271"/>
    <mergeCell ref="BQ271:BR271"/>
    <mergeCell ref="BS271:CH271"/>
    <mergeCell ref="AE271:AF271"/>
    <mergeCell ref="AG271:AH271"/>
    <mergeCell ref="AI271:AX271"/>
    <mergeCell ref="BC271:BD271"/>
    <mergeCell ref="BE271:BF271"/>
    <mergeCell ref="BG271:BH271"/>
    <mergeCell ref="S271:T271"/>
    <mergeCell ref="U271:V271"/>
    <mergeCell ref="W271:X271"/>
    <mergeCell ref="Y271:Z271"/>
    <mergeCell ref="AA271:AB271"/>
    <mergeCell ref="AC271:AD271"/>
    <mergeCell ref="BI270:BJ270"/>
    <mergeCell ref="BK270:BL270"/>
    <mergeCell ref="BM270:BN270"/>
    <mergeCell ref="BO270:BP270"/>
    <mergeCell ref="BQ270:BR270"/>
    <mergeCell ref="BS270:CH270"/>
    <mergeCell ref="AE270:AF270"/>
    <mergeCell ref="AG270:AH270"/>
    <mergeCell ref="AI270:AX270"/>
    <mergeCell ref="BC270:BD270"/>
    <mergeCell ref="BE270:BF270"/>
    <mergeCell ref="BG270:BH270"/>
    <mergeCell ref="S270:T270"/>
    <mergeCell ref="U270:V270"/>
    <mergeCell ref="W270:X270"/>
    <mergeCell ref="Y270:Z270"/>
    <mergeCell ref="AA270:AB270"/>
    <mergeCell ref="AC270:AD270"/>
    <mergeCell ref="BI269:BJ269"/>
    <mergeCell ref="BK269:BL269"/>
    <mergeCell ref="BM269:BN269"/>
    <mergeCell ref="BO269:BP269"/>
    <mergeCell ref="BQ269:BR269"/>
    <mergeCell ref="BS269:CH269"/>
    <mergeCell ref="AE269:AF269"/>
    <mergeCell ref="AG269:AH269"/>
    <mergeCell ref="AI269:AX269"/>
    <mergeCell ref="BC269:BD269"/>
    <mergeCell ref="BE269:BF269"/>
    <mergeCell ref="BG269:BH269"/>
    <mergeCell ref="S269:T269"/>
    <mergeCell ref="U269:V269"/>
    <mergeCell ref="W269:X269"/>
    <mergeCell ref="Y269:Z269"/>
    <mergeCell ref="AA269:AB269"/>
    <mergeCell ref="AC269:AD269"/>
    <mergeCell ref="BI268:BJ268"/>
    <mergeCell ref="BK268:BL268"/>
    <mergeCell ref="BM268:BN268"/>
    <mergeCell ref="BO268:BP268"/>
    <mergeCell ref="BQ268:BR268"/>
    <mergeCell ref="BS268:CH268"/>
    <mergeCell ref="AE268:AF268"/>
    <mergeCell ref="AG268:AH268"/>
    <mergeCell ref="AI268:AX268"/>
    <mergeCell ref="BC268:BD268"/>
    <mergeCell ref="BE268:BF268"/>
    <mergeCell ref="BG268:BH268"/>
    <mergeCell ref="S268:T268"/>
    <mergeCell ref="U268:V268"/>
    <mergeCell ref="W268:X268"/>
    <mergeCell ref="Y268:Z268"/>
    <mergeCell ref="AA268:AB268"/>
    <mergeCell ref="AC268:AD268"/>
    <mergeCell ref="BI267:BJ267"/>
    <mergeCell ref="BK267:BL267"/>
    <mergeCell ref="BM267:BN267"/>
    <mergeCell ref="BO267:BP267"/>
    <mergeCell ref="BQ267:BR267"/>
    <mergeCell ref="BS267:CH267"/>
    <mergeCell ref="AE267:AF267"/>
    <mergeCell ref="AG267:AH267"/>
    <mergeCell ref="AI267:AX267"/>
    <mergeCell ref="BC267:BD267"/>
    <mergeCell ref="BE267:BF267"/>
    <mergeCell ref="BG267:BH267"/>
    <mergeCell ref="S267:T267"/>
    <mergeCell ref="U267:V267"/>
    <mergeCell ref="W267:X267"/>
    <mergeCell ref="Y267:Z267"/>
    <mergeCell ref="AA267:AB267"/>
    <mergeCell ref="AC267:AD267"/>
    <mergeCell ref="BI266:BJ266"/>
    <mergeCell ref="BK266:BL266"/>
    <mergeCell ref="BM266:BN266"/>
    <mergeCell ref="BO266:BP266"/>
    <mergeCell ref="BQ266:BR266"/>
    <mergeCell ref="BS266:CH266"/>
    <mergeCell ref="AE266:AF266"/>
    <mergeCell ref="AG266:AH266"/>
    <mergeCell ref="AI266:AX266"/>
    <mergeCell ref="BC266:BD266"/>
    <mergeCell ref="BE266:BF266"/>
    <mergeCell ref="BG266:BH266"/>
    <mergeCell ref="S266:T266"/>
    <mergeCell ref="U266:V266"/>
    <mergeCell ref="W266:X266"/>
    <mergeCell ref="Y266:Z266"/>
    <mergeCell ref="AA266:AB266"/>
    <mergeCell ref="AC266:AD266"/>
    <mergeCell ref="AA265:AB265"/>
    <mergeCell ref="AC265:AD265"/>
    <mergeCell ref="BC265:BD265"/>
    <mergeCell ref="BE265:BF265"/>
    <mergeCell ref="BG265:BH265"/>
    <mergeCell ref="BI265:BJ265"/>
    <mergeCell ref="BA264:BA265"/>
    <mergeCell ref="BB264:BB265"/>
    <mergeCell ref="BC264:BN264"/>
    <mergeCell ref="BO264:BP265"/>
    <mergeCell ref="BQ264:BR265"/>
    <mergeCell ref="BS264:CH265"/>
    <mergeCell ref="BK265:BL265"/>
    <mergeCell ref="BM265:BN265"/>
    <mergeCell ref="Q264:Q265"/>
    <mergeCell ref="R264:R265"/>
    <mergeCell ref="S264:AD264"/>
    <mergeCell ref="AE264:AF265"/>
    <mergeCell ref="AG264:AH265"/>
    <mergeCell ref="AI264:AX265"/>
    <mergeCell ref="S265:T265"/>
    <mergeCell ref="U265:V265"/>
    <mergeCell ref="W265:X265"/>
    <mergeCell ref="Y265:Z265"/>
    <mergeCell ref="AE261:AF261"/>
    <mergeCell ref="AG261:AH261"/>
    <mergeCell ref="BO261:BP261"/>
    <mergeCell ref="BQ261:BR261"/>
    <mergeCell ref="AC263:AE263"/>
    <mergeCell ref="AG263:AH263"/>
    <mergeCell ref="BM263:BO263"/>
    <mergeCell ref="BQ263:BR263"/>
    <mergeCell ref="BI260:BJ260"/>
    <mergeCell ref="BK260:BL260"/>
    <mergeCell ref="BM260:BN260"/>
    <mergeCell ref="BO260:BP260"/>
    <mergeCell ref="BQ260:BR260"/>
    <mergeCell ref="BS260:CH260"/>
    <mergeCell ref="AE260:AF260"/>
    <mergeCell ref="AG260:AH260"/>
    <mergeCell ref="AI260:AX260"/>
    <mergeCell ref="BC260:BD260"/>
    <mergeCell ref="BE260:BF260"/>
    <mergeCell ref="BG260:BH260"/>
    <mergeCell ref="S260:T260"/>
    <mergeCell ref="U260:V260"/>
    <mergeCell ref="W260:X260"/>
    <mergeCell ref="Y260:Z260"/>
    <mergeCell ref="AA260:AB260"/>
    <mergeCell ref="AC260:AD260"/>
    <mergeCell ref="BI259:BJ259"/>
    <mergeCell ref="BK259:BL259"/>
    <mergeCell ref="BM259:BN259"/>
    <mergeCell ref="BO259:BP259"/>
    <mergeCell ref="BQ259:BR259"/>
    <mergeCell ref="BS259:CH259"/>
    <mergeCell ref="AE259:AF259"/>
    <mergeCell ref="AG259:AH259"/>
    <mergeCell ref="AI259:AX259"/>
    <mergeCell ref="BC259:BD259"/>
    <mergeCell ref="BE259:BF259"/>
    <mergeCell ref="BG259:BH259"/>
    <mergeCell ref="S259:T259"/>
    <mergeCell ref="U259:V259"/>
    <mergeCell ref="W259:X259"/>
    <mergeCell ref="Y259:Z259"/>
    <mergeCell ref="AA259:AB259"/>
    <mergeCell ref="AC259:AD259"/>
    <mergeCell ref="BI258:BJ258"/>
    <mergeCell ref="BK258:BL258"/>
    <mergeCell ref="BM258:BN258"/>
    <mergeCell ref="BO258:BP258"/>
    <mergeCell ref="BQ258:BR258"/>
    <mergeCell ref="BS258:CH258"/>
    <mergeCell ref="AE258:AF258"/>
    <mergeCell ref="AG258:AH258"/>
    <mergeCell ref="AI258:AX258"/>
    <mergeCell ref="BC258:BD258"/>
    <mergeCell ref="BE258:BF258"/>
    <mergeCell ref="BG258:BH258"/>
    <mergeCell ref="S258:T258"/>
    <mergeCell ref="U258:V258"/>
    <mergeCell ref="W258:X258"/>
    <mergeCell ref="Y258:Z258"/>
    <mergeCell ref="AA258:AB258"/>
    <mergeCell ref="AC258:AD258"/>
    <mergeCell ref="BI257:BJ257"/>
    <mergeCell ref="BK257:BL257"/>
    <mergeCell ref="BM257:BN257"/>
    <mergeCell ref="BO257:BP257"/>
    <mergeCell ref="BQ257:BR257"/>
    <mergeCell ref="BS257:CH257"/>
    <mergeCell ref="AE257:AF257"/>
    <mergeCell ref="AG257:AH257"/>
    <mergeCell ref="AI257:AX257"/>
    <mergeCell ref="BC257:BD257"/>
    <mergeCell ref="BE257:BF257"/>
    <mergeCell ref="BG257:BH257"/>
    <mergeCell ref="S257:T257"/>
    <mergeCell ref="U257:V257"/>
    <mergeCell ref="W257:X257"/>
    <mergeCell ref="Y257:Z257"/>
    <mergeCell ref="AA257:AB257"/>
    <mergeCell ref="AC257:AD257"/>
    <mergeCell ref="BI256:BJ256"/>
    <mergeCell ref="BK256:BL256"/>
    <mergeCell ref="BM256:BN256"/>
    <mergeCell ref="BO256:BP256"/>
    <mergeCell ref="BQ256:BR256"/>
    <mergeCell ref="BS256:CH256"/>
    <mergeCell ref="AE256:AF256"/>
    <mergeCell ref="AG256:AH256"/>
    <mergeCell ref="AI256:AX256"/>
    <mergeCell ref="BC256:BD256"/>
    <mergeCell ref="BE256:BF256"/>
    <mergeCell ref="BG256:BH256"/>
    <mergeCell ref="S256:T256"/>
    <mergeCell ref="U256:V256"/>
    <mergeCell ref="W256:X256"/>
    <mergeCell ref="Y256:Z256"/>
    <mergeCell ref="AA256:AB256"/>
    <mergeCell ref="AC256:AD256"/>
    <mergeCell ref="BI255:BJ255"/>
    <mergeCell ref="BK255:BL255"/>
    <mergeCell ref="BM255:BN255"/>
    <mergeCell ref="BO255:BP255"/>
    <mergeCell ref="BQ255:BR255"/>
    <mergeCell ref="BS255:CH255"/>
    <mergeCell ref="AE255:AF255"/>
    <mergeCell ref="AG255:AH255"/>
    <mergeCell ref="AI255:AX255"/>
    <mergeCell ref="BC255:BD255"/>
    <mergeCell ref="BE255:BF255"/>
    <mergeCell ref="BG255:BH255"/>
    <mergeCell ref="S255:T255"/>
    <mergeCell ref="U255:V255"/>
    <mergeCell ref="W255:X255"/>
    <mergeCell ref="Y255:Z255"/>
    <mergeCell ref="AA255:AB255"/>
    <mergeCell ref="AC255:AD255"/>
    <mergeCell ref="BI254:BJ254"/>
    <mergeCell ref="BK254:BL254"/>
    <mergeCell ref="BM254:BN254"/>
    <mergeCell ref="BO254:BP254"/>
    <mergeCell ref="BQ254:BR254"/>
    <mergeCell ref="BS254:CH254"/>
    <mergeCell ref="AE254:AF254"/>
    <mergeCell ref="AG254:AH254"/>
    <mergeCell ref="AI254:AX254"/>
    <mergeCell ref="BC254:BD254"/>
    <mergeCell ref="BE254:BF254"/>
    <mergeCell ref="BG254:BH254"/>
    <mergeCell ref="S254:T254"/>
    <mergeCell ref="U254:V254"/>
    <mergeCell ref="W254:X254"/>
    <mergeCell ref="Y254:Z254"/>
    <mergeCell ref="AA254:AB254"/>
    <mergeCell ref="AC254:AD254"/>
    <mergeCell ref="BI253:BJ253"/>
    <mergeCell ref="BK253:BL253"/>
    <mergeCell ref="BM253:BN253"/>
    <mergeCell ref="BO253:BP253"/>
    <mergeCell ref="BQ253:BR253"/>
    <mergeCell ref="BS253:CH253"/>
    <mergeCell ref="AE253:AF253"/>
    <mergeCell ref="AG253:AH253"/>
    <mergeCell ref="AI253:AX253"/>
    <mergeCell ref="BC253:BD253"/>
    <mergeCell ref="BE253:BF253"/>
    <mergeCell ref="BG253:BH253"/>
    <mergeCell ref="S253:T253"/>
    <mergeCell ref="U253:V253"/>
    <mergeCell ref="W253:X253"/>
    <mergeCell ref="Y253:Z253"/>
    <mergeCell ref="AA253:AB253"/>
    <mergeCell ref="AC253:AD253"/>
    <mergeCell ref="BI252:BJ252"/>
    <mergeCell ref="BK252:BL252"/>
    <mergeCell ref="BM252:BN252"/>
    <mergeCell ref="BO252:BP252"/>
    <mergeCell ref="BQ252:BR252"/>
    <mergeCell ref="BS252:CH252"/>
    <mergeCell ref="AE252:AF252"/>
    <mergeCell ref="AG252:AH252"/>
    <mergeCell ref="AI252:AX252"/>
    <mergeCell ref="BC252:BD252"/>
    <mergeCell ref="BE252:BF252"/>
    <mergeCell ref="BG252:BH252"/>
    <mergeCell ref="S252:T252"/>
    <mergeCell ref="U252:V252"/>
    <mergeCell ref="W252:X252"/>
    <mergeCell ref="Y252:Z252"/>
    <mergeCell ref="AA252:AB252"/>
    <mergeCell ref="AC252:AD252"/>
    <mergeCell ref="BI251:BJ251"/>
    <mergeCell ref="BK251:BL251"/>
    <mergeCell ref="BM251:BN251"/>
    <mergeCell ref="BO251:BP251"/>
    <mergeCell ref="BQ251:BR251"/>
    <mergeCell ref="BS251:CH251"/>
    <mergeCell ref="AE251:AF251"/>
    <mergeCell ref="AG251:AH251"/>
    <mergeCell ref="AI251:AX251"/>
    <mergeCell ref="BC251:BD251"/>
    <mergeCell ref="BE251:BF251"/>
    <mergeCell ref="BG251:BH251"/>
    <mergeCell ref="S251:T251"/>
    <mergeCell ref="U251:V251"/>
    <mergeCell ref="W251:X251"/>
    <mergeCell ref="Y251:Z251"/>
    <mergeCell ref="AA251:AB251"/>
    <mergeCell ref="AC251:AD251"/>
    <mergeCell ref="BI250:BJ250"/>
    <mergeCell ref="BK250:BL250"/>
    <mergeCell ref="BM250:BN250"/>
    <mergeCell ref="BO250:BP250"/>
    <mergeCell ref="BQ250:BR250"/>
    <mergeCell ref="BS250:CH250"/>
    <mergeCell ref="AE250:AF250"/>
    <mergeCell ref="AG250:AH250"/>
    <mergeCell ref="AI250:AX250"/>
    <mergeCell ref="BC250:BD250"/>
    <mergeCell ref="BE250:BF250"/>
    <mergeCell ref="BG250:BH250"/>
    <mergeCell ref="S250:T250"/>
    <mergeCell ref="U250:V250"/>
    <mergeCell ref="W250:X250"/>
    <mergeCell ref="Y250:Z250"/>
    <mergeCell ref="AA250:AB250"/>
    <mergeCell ref="AC250:AD250"/>
    <mergeCell ref="BI249:BJ249"/>
    <mergeCell ref="BK249:BL249"/>
    <mergeCell ref="BM249:BN249"/>
    <mergeCell ref="BO249:BP249"/>
    <mergeCell ref="BQ249:BR249"/>
    <mergeCell ref="BS249:CH249"/>
    <mergeCell ref="AE249:AF249"/>
    <mergeCell ref="AG249:AH249"/>
    <mergeCell ref="AI249:AX249"/>
    <mergeCell ref="BC249:BD249"/>
    <mergeCell ref="BE249:BF249"/>
    <mergeCell ref="BG249:BH249"/>
    <mergeCell ref="S249:T249"/>
    <mergeCell ref="U249:V249"/>
    <mergeCell ref="W249:X249"/>
    <mergeCell ref="Y249:Z249"/>
    <mergeCell ref="AA249:AB249"/>
    <mergeCell ref="AC249:AD249"/>
    <mergeCell ref="BI248:BJ248"/>
    <mergeCell ref="BK248:BL248"/>
    <mergeCell ref="BM248:BN248"/>
    <mergeCell ref="BO248:BP248"/>
    <mergeCell ref="BQ248:BR248"/>
    <mergeCell ref="BS248:CH248"/>
    <mergeCell ref="AE248:AF248"/>
    <mergeCell ref="AG248:AH248"/>
    <mergeCell ref="AI248:AX248"/>
    <mergeCell ref="BC248:BD248"/>
    <mergeCell ref="BE248:BF248"/>
    <mergeCell ref="BG248:BH248"/>
    <mergeCell ref="S248:T248"/>
    <mergeCell ref="U248:V248"/>
    <mergeCell ref="W248:X248"/>
    <mergeCell ref="Y248:Z248"/>
    <mergeCell ref="AA248:AB248"/>
    <mergeCell ref="AC248:AD248"/>
    <mergeCell ref="BI247:BJ247"/>
    <mergeCell ref="BK247:BL247"/>
    <mergeCell ref="BM247:BN247"/>
    <mergeCell ref="BO247:BP247"/>
    <mergeCell ref="BQ247:BR247"/>
    <mergeCell ref="BS247:CH247"/>
    <mergeCell ref="AE247:AF247"/>
    <mergeCell ref="AG247:AH247"/>
    <mergeCell ref="AI247:AX247"/>
    <mergeCell ref="BC247:BD247"/>
    <mergeCell ref="BE247:BF247"/>
    <mergeCell ref="BG247:BH247"/>
    <mergeCell ref="S247:T247"/>
    <mergeCell ref="U247:V247"/>
    <mergeCell ref="W247:X247"/>
    <mergeCell ref="Y247:Z247"/>
    <mergeCell ref="AA247:AB247"/>
    <mergeCell ref="AC247:AD247"/>
    <mergeCell ref="BI246:BJ246"/>
    <mergeCell ref="BK246:BL246"/>
    <mergeCell ref="BM246:BN246"/>
    <mergeCell ref="BO246:BP246"/>
    <mergeCell ref="BQ246:BR246"/>
    <mergeCell ref="BS246:CH246"/>
    <mergeCell ref="AE246:AF246"/>
    <mergeCell ref="AG246:AH246"/>
    <mergeCell ref="AI246:AX246"/>
    <mergeCell ref="BC246:BD246"/>
    <mergeCell ref="BE246:BF246"/>
    <mergeCell ref="BG246:BH246"/>
    <mergeCell ref="S246:T246"/>
    <mergeCell ref="U246:V246"/>
    <mergeCell ref="W246:X246"/>
    <mergeCell ref="Y246:Z246"/>
    <mergeCell ref="AA246:AB246"/>
    <mergeCell ref="AC246:AD246"/>
    <mergeCell ref="BI245:BJ245"/>
    <mergeCell ref="BK245:BL245"/>
    <mergeCell ref="BM245:BN245"/>
    <mergeCell ref="BO245:BP245"/>
    <mergeCell ref="BQ245:BR245"/>
    <mergeCell ref="BS245:CH245"/>
    <mergeCell ref="AE245:AF245"/>
    <mergeCell ref="AG245:AH245"/>
    <mergeCell ref="AI245:AX245"/>
    <mergeCell ref="BC245:BD245"/>
    <mergeCell ref="BE245:BF245"/>
    <mergeCell ref="BG245:BH245"/>
    <mergeCell ref="S245:T245"/>
    <mergeCell ref="U245:V245"/>
    <mergeCell ref="W245:X245"/>
    <mergeCell ref="Y245:Z245"/>
    <mergeCell ref="AA245:AB245"/>
    <mergeCell ref="AC245:AD245"/>
    <mergeCell ref="BI244:BJ244"/>
    <mergeCell ref="BK244:BL244"/>
    <mergeCell ref="BM244:BN244"/>
    <mergeCell ref="BO244:BP244"/>
    <mergeCell ref="BQ244:BR244"/>
    <mergeCell ref="BS244:CH244"/>
    <mergeCell ref="AE244:AF244"/>
    <mergeCell ref="AG244:AH244"/>
    <mergeCell ref="AI244:AX244"/>
    <mergeCell ref="BC244:BD244"/>
    <mergeCell ref="BE244:BF244"/>
    <mergeCell ref="BG244:BH244"/>
    <mergeCell ref="S244:T244"/>
    <mergeCell ref="U244:V244"/>
    <mergeCell ref="W244:X244"/>
    <mergeCell ref="Y244:Z244"/>
    <mergeCell ref="AA244:AB244"/>
    <mergeCell ref="AC244:AD244"/>
    <mergeCell ref="BI243:BJ243"/>
    <mergeCell ref="BK243:BL243"/>
    <mergeCell ref="BM243:BN243"/>
    <mergeCell ref="BO243:BP243"/>
    <mergeCell ref="BQ243:BR243"/>
    <mergeCell ref="BS243:CH243"/>
    <mergeCell ref="AE243:AF243"/>
    <mergeCell ref="AG243:AH243"/>
    <mergeCell ref="AI243:AX243"/>
    <mergeCell ref="BC243:BD243"/>
    <mergeCell ref="BE243:BF243"/>
    <mergeCell ref="BG243:BH243"/>
    <mergeCell ref="S243:T243"/>
    <mergeCell ref="U243:V243"/>
    <mergeCell ref="W243:X243"/>
    <mergeCell ref="Y243:Z243"/>
    <mergeCell ref="AA243:AB243"/>
    <mergeCell ref="AC243:AD243"/>
    <mergeCell ref="BI242:BJ242"/>
    <mergeCell ref="BK242:BL242"/>
    <mergeCell ref="BM242:BN242"/>
    <mergeCell ref="BO242:BP242"/>
    <mergeCell ref="BQ242:BR242"/>
    <mergeCell ref="BS242:CH242"/>
    <mergeCell ref="AE242:AF242"/>
    <mergeCell ref="AG242:AH242"/>
    <mergeCell ref="AI242:AX242"/>
    <mergeCell ref="BC242:BD242"/>
    <mergeCell ref="BE242:BF242"/>
    <mergeCell ref="BG242:BH242"/>
    <mergeCell ref="S242:T242"/>
    <mergeCell ref="U242:V242"/>
    <mergeCell ref="W242:X242"/>
    <mergeCell ref="Y242:Z242"/>
    <mergeCell ref="AA242:AB242"/>
    <mergeCell ref="AC242:AD242"/>
    <mergeCell ref="BI241:BJ241"/>
    <mergeCell ref="BK241:BL241"/>
    <mergeCell ref="BM241:BN241"/>
    <mergeCell ref="BO241:BP241"/>
    <mergeCell ref="BQ241:BR241"/>
    <mergeCell ref="BS241:CH241"/>
    <mergeCell ref="AE241:AF241"/>
    <mergeCell ref="AG241:AH241"/>
    <mergeCell ref="AI241:AX241"/>
    <mergeCell ref="BC241:BD241"/>
    <mergeCell ref="BE241:BF241"/>
    <mergeCell ref="BG241:BH241"/>
    <mergeCell ref="S241:T241"/>
    <mergeCell ref="U241:V241"/>
    <mergeCell ref="W241:X241"/>
    <mergeCell ref="Y241:Z241"/>
    <mergeCell ref="AA241:AB241"/>
    <mergeCell ref="AC241:AD241"/>
    <mergeCell ref="BI240:BJ240"/>
    <mergeCell ref="BK240:BL240"/>
    <mergeCell ref="BM240:BN240"/>
    <mergeCell ref="BO240:BP240"/>
    <mergeCell ref="BQ240:BR240"/>
    <mergeCell ref="BS240:CH240"/>
    <mergeCell ref="AE240:AF240"/>
    <mergeCell ref="AG240:AH240"/>
    <mergeCell ref="AI240:AX240"/>
    <mergeCell ref="BC240:BD240"/>
    <mergeCell ref="BE240:BF240"/>
    <mergeCell ref="BG240:BH240"/>
    <mergeCell ref="S240:T240"/>
    <mergeCell ref="U240:V240"/>
    <mergeCell ref="W240:X240"/>
    <mergeCell ref="Y240:Z240"/>
    <mergeCell ref="AA240:AB240"/>
    <mergeCell ref="AC240:AD240"/>
    <mergeCell ref="BI239:BJ239"/>
    <mergeCell ref="BK239:BL239"/>
    <mergeCell ref="BM239:BN239"/>
    <mergeCell ref="BO239:BP239"/>
    <mergeCell ref="BQ239:BR239"/>
    <mergeCell ref="BS239:CH239"/>
    <mergeCell ref="AE239:AF239"/>
    <mergeCell ref="AG239:AH239"/>
    <mergeCell ref="AI239:AX239"/>
    <mergeCell ref="BC239:BD239"/>
    <mergeCell ref="BE239:BF239"/>
    <mergeCell ref="BG239:BH239"/>
    <mergeCell ref="S239:T239"/>
    <mergeCell ref="U239:V239"/>
    <mergeCell ref="W239:X239"/>
    <mergeCell ref="Y239:Z239"/>
    <mergeCell ref="AA239:AB239"/>
    <mergeCell ref="AC239:AD239"/>
    <mergeCell ref="BI238:BJ238"/>
    <mergeCell ref="BK238:BL238"/>
    <mergeCell ref="BM238:BN238"/>
    <mergeCell ref="BO238:BP238"/>
    <mergeCell ref="BQ238:BR238"/>
    <mergeCell ref="BS238:CH238"/>
    <mergeCell ref="AE238:AF238"/>
    <mergeCell ref="AG238:AH238"/>
    <mergeCell ref="AI238:AX238"/>
    <mergeCell ref="BC238:BD238"/>
    <mergeCell ref="BE238:BF238"/>
    <mergeCell ref="BG238:BH238"/>
    <mergeCell ref="S238:T238"/>
    <mergeCell ref="U238:V238"/>
    <mergeCell ref="W238:X238"/>
    <mergeCell ref="Y238:Z238"/>
    <mergeCell ref="AA238:AB238"/>
    <mergeCell ref="AC238:AD238"/>
    <mergeCell ref="BI237:BJ237"/>
    <mergeCell ref="BK237:BL237"/>
    <mergeCell ref="BM237:BN237"/>
    <mergeCell ref="BO237:BP237"/>
    <mergeCell ref="BQ237:BR237"/>
    <mergeCell ref="BS237:CH237"/>
    <mergeCell ref="AE237:AF237"/>
    <mergeCell ref="AG237:AH237"/>
    <mergeCell ref="AI237:AX237"/>
    <mergeCell ref="BC237:BD237"/>
    <mergeCell ref="BE237:BF237"/>
    <mergeCell ref="BG237:BH237"/>
    <mergeCell ref="S237:T237"/>
    <mergeCell ref="U237:V237"/>
    <mergeCell ref="W237:X237"/>
    <mergeCell ref="Y237:Z237"/>
    <mergeCell ref="AA237:AB237"/>
    <mergeCell ref="AC237:AD237"/>
    <mergeCell ref="BI236:BJ236"/>
    <mergeCell ref="BK236:BL236"/>
    <mergeCell ref="BM236:BN236"/>
    <mergeCell ref="BO236:BP236"/>
    <mergeCell ref="BQ236:BR236"/>
    <mergeCell ref="BS236:CH236"/>
    <mergeCell ref="AE236:AF236"/>
    <mergeCell ref="AG236:AH236"/>
    <mergeCell ref="AI236:AX236"/>
    <mergeCell ref="BC236:BD236"/>
    <mergeCell ref="BE236:BF236"/>
    <mergeCell ref="BG236:BH236"/>
    <mergeCell ref="S236:T236"/>
    <mergeCell ref="U236:V236"/>
    <mergeCell ref="W236:X236"/>
    <mergeCell ref="Y236:Z236"/>
    <mergeCell ref="AA236:AB236"/>
    <mergeCell ref="AC236:AD236"/>
    <mergeCell ref="BI235:BJ235"/>
    <mergeCell ref="BK235:BL235"/>
    <mergeCell ref="BM235:BN235"/>
    <mergeCell ref="BO235:BP235"/>
    <mergeCell ref="BQ235:BR235"/>
    <mergeCell ref="BS235:CH235"/>
    <mergeCell ref="AE235:AF235"/>
    <mergeCell ref="AG235:AH235"/>
    <mergeCell ref="AI235:AX235"/>
    <mergeCell ref="BC235:BD235"/>
    <mergeCell ref="BE235:BF235"/>
    <mergeCell ref="BG235:BH235"/>
    <mergeCell ref="S235:T235"/>
    <mergeCell ref="U235:V235"/>
    <mergeCell ref="W235:X235"/>
    <mergeCell ref="Y235:Z235"/>
    <mergeCell ref="AA235:AB235"/>
    <mergeCell ref="AC235:AD235"/>
    <mergeCell ref="BI234:BJ234"/>
    <mergeCell ref="BK234:BL234"/>
    <mergeCell ref="BM234:BN234"/>
    <mergeCell ref="BO234:BP234"/>
    <mergeCell ref="BQ234:BR234"/>
    <mergeCell ref="BS234:CH234"/>
    <mergeCell ref="AE234:AF234"/>
    <mergeCell ref="AG234:AH234"/>
    <mergeCell ref="AI234:AX234"/>
    <mergeCell ref="BC234:BD234"/>
    <mergeCell ref="BE234:BF234"/>
    <mergeCell ref="BG234:BH234"/>
    <mergeCell ref="S234:T234"/>
    <mergeCell ref="U234:V234"/>
    <mergeCell ref="W234:X234"/>
    <mergeCell ref="Y234:Z234"/>
    <mergeCell ref="AA234:AB234"/>
    <mergeCell ref="AC234:AD234"/>
    <mergeCell ref="S232:T232"/>
    <mergeCell ref="U232:V232"/>
    <mergeCell ref="W232:X232"/>
    <mergeCell ref="Y232:Z232"/>
    <mergeCell ref="AA232:AB232"/>
    <mergeCell ref="AC232:AD232"/>
    <mergeCell ref="BI233:BJ233"/>
    <mergeCell ref="BK233:BL233"/>
    <mergeCell ref="BM233:BN233"/>
    <mergeCell ref="BO233:BP233"/>
    <mergeCell ref="BQ233:BR233"/>
    <mergeCell ref="BS233:CH233"/>
    <mergeCell ref="AE233:AF233"/>
    <mergeCell ref="AG233:AH233"/>
    <mergeCell ref="AI233:AX233"/>
    <mergeCell ref="BC233:BD233"/>
    <mergeCell ref="BE233:BF233"/>
    <mergeCell ref="BG233:BH233"/>
    <mergeCell ref="S233:T233"/>
    <mergeCell ref="U233:V233"/>
    <mergeCell ref="W233:X233"/>
    <mergeCell ref="Y233:Z233"/>
    <mergeCell ref="AA233:AB233"/>
    <mergeCell ref="AC233:AD233"/>
    <mergeCell ref="BI231:BJ231"/>
    <mergeCell ref="BK231:BL231"/>
    <mergeCell ref="BM231:BN231"/>
    <mergeCell ref="BO231:BP231"/>
    <mergeCell ref="BQ231:BR231"/>
    <mergeCell ref="BS231:CH231"/>
    <mergeCell ref="AE231:AF231"/>
    <mergeCell ref="AG231:AH231"/>
    <mergeCell ref="AI231:AX231"/>
    <mergeCell ref="BC231:BD231"/>
    <mergeCell ref="BE231:BF231"/>
    <mergeCell ref="BG231:BH231"/>
    <mergeCell ref="W231:X231"/>
    <mergeCell ref="Y231:Z231"/>
    <mergeCell ref="AA231:AB231"/>
    <mergeCell ref="AC231:AD231"/>
    <mergeCell ref="BI232:BJ232"/>
    <mergeCell ref="BK232:BL232"/>
    <mergeCell ref="BM232:BN232"/>
    <mergeCell ref="BO232:BP232"/>
    <mergeCell ref="BQ232:BR232"/>
    <mergeCell ref="BS232:CH232"/>
    <mergeCell ref="AE232:AF232"/>
    <mergeCell ref="AG232:AH232"/>
    <mergeCell ref="AI232:AX232"/>
    <mergeCell ref="BC232:BD232"/>
    <mergeCell ref="BE232:BF232"/>
    <mergeCell ref="BG232:BH232"/>
    <mergeCell ref="BI230:BJ230"/>
    <mergeCell ref="BK230:BL230"/>
    <mergeCell ref="BM230:BN230"/>
    <mergeCell ref="BO230:BP230"/>
    <mergeCell ref="BQ230:BR230"/>
    <mergeCell ref="BS230:CH230"/>
    <mergeCell ref="AE230:AF230"/>
    <mergeCell ref="AG230:AH230"/>
    <mergeCell ref="AI230:AX230"/>
    <mergeCell ref="BC230:BD230"/>
    <mergeCell ref="BE230:BF230"/>
    <mergeCell ref="BG230:BH230"/>
    <mergeCell ref="S230:T230"/>
    <mergeCell ref="U230:V230"/>
    <mergeCell ref="W230:X230"/>
    <mergeCell ref="Y230:Z230"/>
    <mergeCell ref="AA230:AB230"/>
    <mergeCell ref="AC230:AD230"/>
    <mergeCell ref="AA229:AB229"/>
    <mergeCell ref="AC229:AD229"/>
    <mergeCell ref="BC229:BD229"/>
    <mergeCell ref="BE229:BF229"/>
    <mergeCell ref="BG229:BH229"/>
    <mergeCell ref="BI229:BJ229"/>
    <mergeCell ref="BA228:BA229"/>
    <mergeCell ref="BB228:BB229"/>
    <mergeCell ref="BC228:BN228"/>
    <mergeCell ref="BO228:BP229"/>
    <mergeCell ref="BQ228:BR229"/>
    <mergeCell ref="BS228:CH229"/>
    <mergeCell ref="BK229:BL229"/>
    <mergeCell ref="BM229:BN229"/>
    <mergeCell ref="Q228:Q229"/>
    <mergeCell ref="R228:R229"/>
    <mergeCell ref="S228:AD228"/>
    <mergeCell ref="AE228:AF229"/>
    <mergeCell ref="AG228:AH229"/>
    <mergeCell ref="AI228:AX229"/>
    <mergeCell ref="S229:T229"/>
    <mergeCell ref="U229:V229"/>
    <mergeCell ref="W229:X229"/>
    <mergeCell ref="Y229:Z229"/>
    <mergeCell ref="AE225:AF225"/>
    <mergeCell ref="AG225:AH225"/>
    <mergeCell ref="BO225:BP225"/>
    <mergeCell ref="BQ225:BR225"/>
    <mergeCell ref="AC227:AE227"/>
    <mergeCell ref="AG227:AH227"/>
    <mergeCell ref="BM227:BO227"/>
    <mergeCell ref="BQ227:BR227"/>
    <mergeCell ref="BI223:BJ223"/>
    <mergeCell ref="BK223:BL223"/>
    <mergeCell ref="BM223:BN223"/>
    <mergeCell ref="BO223:BP223"/>
    <mergeCell ref="BQ223:BR223"/>
    <mergeCell ref="BS223:CH223"/>
    <mergeCell ref="AE223:AF223"/>
    <mergeCell ref="AG223:AH223"/>
    <mergeCell ref="AI223:AX223"/>
    <mergeCell ref="BC223:BD223"/>
    <mergeCell ref="BE223:BF223"/>
    <mergeCell ref="BG223:BH223"/>
    <mergeCell ref="S223:T223"/>
    <mergeCell ref="U223:V223"/>
    <mergeCell ref="W223:X223"/>
    <mergeCell ref="Y223:Z223"/>
    <mergeCell ref="AA223:AB223"/>
    <mergeCell ref="AC223:AD223"/>
    <mergeCell ref="BI222:BJ222"/>
    <mergeCell ref="BK222:BL222"/>
    <mergeCell ref="BM222:BN222"/>
    <mergeCell ref="BO222:BP222"/>
    <mergeCell ref="BQ222:BR222"/>
    <mergeCell ref="BS222:CH222"/>
    <mergeCell ref="AE222:AF222"/>
    <mergeCell ref="AG222:AH222"/>
    <mergeCell ref="AI222:AX222"/>
    <mergeCell ref="BC222:BD222"/>
    <mergeCell ref="BE222:BF222"/>
    <mergeCell ref="BG222:BH222"/>
    <mergeCell ref="S222:T222"/>
    <mergeCell ref="U222:V222"/>
    <mergeCell ref="W222:X222"/>
    <mergeCell ref="Y222:Z222"/>
    <mergeCell ref="AA222:AB222"/>
    <mergeCell ref="AC222:AD222"/>
    <mergeCell ref="BI221:BJ221"/>
    <mergeCell ref="BK221:BL221"/>
    <mergeCell ref="BM221:BN221"/>
    <mergeCell ref="BO221:BP221"/>
    <mergeCell ref="BQ221:BR221"/>
    <mergeCell ref="BS221:CH221"/>
    <mergeCell ref="AE221:AF221"/>
    <mergeCell ref="AG221:AH221"/>
    <mergeCell ref="AI221:AX221"/>
    <mergeCell ref="BC221:BD221"/>
    <mergeCell ref="BE221:BF221"/>
    <mergeCell ref="BG221:BH221"/>
    <mergeCell ref="S221:T221"/>
    <mergeCell ref="U221:V221"/>
    <mergeCell ref="W221:X221"/>
    <mergeCell ref="Y221:Z221"/>
    <mergeCell ref="AA221:AB221"/>
    <mergeCell ref="AC221:AD221"/>
    <mergeCell ref="BI220:BJ220"/>
    <mergeCell ref="BK220:BL220"/>
    <mergeCell ref="BM220:BN220"/>
    <mergeCell ref="BO220:BP220"/>
    <mergeCell ref="BQ220:BR220"/>
    <mergeCell ref="BS220:CH220"/>
    <mergeCell ref="AE220:AF220"/>
    <mergeCell ref="AG220:AH220"/>
    <mergeCell ref="AI220:AX220"/>
    <mergeCell ref="BC220:BD220"/>
    <mergeCell ref="BE220:BF220"/>
    <mergeCell ref="BG220:BH220"/>
    <mergeCell ref="S220:T220"/>
    <mergeCell ref="U220:V220"/>
    <mergeCell ref="W220:X220"/>
    <mergeCell ref="Y220:Z220"/>
    <mergeCell ref="AA220:AB220"/>
    <mergeCell ref="AC220:AD220"/>
    <mergeCell ref="BI219:BJ219"/>
    <mergeCell ref="BK219:BL219"/>
    <mergeCell ref="BM219:BN219"/>
    <mergeCell ref="BO219:BP219"/>
    <mergeCell ref="BQ219:BR219"/>
    <mergeCell ref="BS219:CH219"/>
    <mergeCell ref="AE219:AF219"/>
    <mergeCell ref="AG219:AH219"/>
    <mergeCell ref="AI219:AX219"/>
    <mergeCell ref="BC219:BD219"/>
    <mergeCell ref="BE219:BF219"/>
    <mergeCell ref="BG219:BH219"/>
    <mergeCell ref="S219:T219"/>
    <mergeCell ref="U219:V219"/>
    <mergeCell ref="W219:X219"/>
    <mergeCell ref="Y219:Z219"/>
    <mergeCell ref="AA219:AB219"/>
    <mergeCell ref="AC219:AD219"/>
    <mergeCell ref="BI218:BJ218"/>
    <mergeCell ref="BK218:BL218"/>
    <mergeCell ref="BM218:BN218"/>
    <mergeCell ref="BO218:BP218"/>
    <mergeCell ref="BQ218:BR218"/>
    <mergeCell ref="BS218:CH218"/>
    <mergeCell ref="AE218:AF218"/>
    <mergeCell ref="AG218:AH218"/>
    <mergeCell ref="AI218:AX218"/>
    <mergeCell ref="BC218:BD218"/>
    <mergeCell ref="BE218:BF218"/>
    <mergeCell ref="BG218:BH218"/>
    <mergeCell ref="S218:T218"/>
    <mergeCell ref="U218:V218"/>
    <mergeCell ref="W218:X218"/>
    <mergeCell ref="Y218:Z218"/>
    <mergeCell ref="AA218:AB218"/>
    <mergeCell ref="AC218:AD218"/>
    <mergeCell ref="BI217:BJ217"/>
    <mergeCell ref="BK217:BL217"/>
    <mergeCell ref="BM217:BN217"/>
    <mergeCell ref="BO217:BP217"/>
    <mergeCell ref="BQ217:BR217"/>
    <mergeCell ref="BS217:CH217"/>
    <mergeCell ref="AE217:AF217"/>
    <mergeCell ref="AG217:AH217"/>
    <mergeCell ref="AI217:AX217"/>
    <mergeCell ref="BC217:BD217"/>
    <mergeCell ref="BE217:BF217"/>
    <mergeCell ref="BG217:BH217"/>
    <mergeCell ref="S217:T217"/>
    <mergeCell ref="U217:V217"/>
    <mergeCell ref="W217:X217"/>
    <mergeCell ref="Y217:Z217"/>
    <mergeCell ref="AA217:AB217"/>
    <mergeCell ref="AC217:AD217"/>
    <mergeCell ref="BI216:BJ216"/>
    <mergeCell ref="BK216:BL216"/>
    <mergeCell ref="BM216:BN216"/>
    <mergeCell ref="BO216:BP216"/>
    <mergeCell ref="BQ216:BR216"/>
    <mergeCell ref="BS216:CH216"/>
    <mergeCell ref="AE216:AF216"/>
    <mergeCell ref="AG216:AH216"/>
    <mergeCell ref="AI216:AX216"/>
    <mergeCell ref="BC216:BD216"/>
    <mergeCell ref="BE216:BF216"/>
    <mergeCell ref="BG216:BH216"/>
    <mergeCell ref="S216:T216"/>
    <mergeCell ref="U216:V216"/>
    <mergeCell ref="W216:X216"/>
    <mergeCell ref="Y216:Z216"/>
    <mergeCell ref="AA216:AB216"/>
    <mergeCell ref="AC216:AD216"/>
    <mergeCell ref="BI215:BJ215"/>
    <mergeCell ref="BK215:BL215"/>
    <mergeCell ref="BM215:BN215"/>
    <mergeCell ref="BO215:BP215"/>
    <mergeCell ref="BQ215:BR215"/>
    <mergeCell ref="BS215:CH215"/>
    <mergeCell ref="AE215:AF215"/>
    <mergeCell ref="AG215:AH215"/>
    <mergeCell ref="AI215:AX215"/>
    <mergeCell ref="BC215:BD215"/>
    <mergeCell ref="BE215:BF215"/>
    <mergeCell ref="BG215:BH215"/>
    <mergeCell ref="S215:T215"/>
    <mergeCell ref="U215:V215"/>
    <mergeCell ref="W215:X215"/>
    <mergeCell ref="Y215:Z215"/>
    <mergeCell ref="AA215:AB215"/>
    <mergeCell ref="AC215:AD215"/>
    <mergeCell ref="BI214:BJ214"/>
    <mergeCell ref="BK214:BL214"/>
    <mergeCell ref="BM214:BN214"/>
    <mergeCell ref="BO214:BP214"/>
    <mergeCell ref="BQ214:BR214"/>
    <mergeCell ref="BS214:CH214"/>
    <mergeCell ref="AE214:AF214"/>
    <mergeCell ref="AG214:AH214"/>
    <mergeCell ref="AI214:AX214"/>
    <mergeCell ref="BC214:BD214"/>
    <mergeCell ref="BE214:BF214"/>
    <mergeCell ref="BG214:BH214"/>
    <mergeCell ref="S214:T214"/>
    <mergeCell ref="U214:V214"/>
    <mergeCell ref="W214:X214"/>
    <mergeCell ref="Y214:Z214"/>
    <mergeCell ref="AA214:AB214"/>
    <mergeCell ref="AC214:AD214"/>
    <mergeCell ref="BI213:BJ213"/>
    <mergeCell ref="BK213:BL213"/>
    <mergeCell ref="BM213:BN213"/>
    <mergeCell ref="BO213:BP213"/>
    <mergeCell ref="BQ213:BR213"/>
    <mergeCell ref="BS213:CH213"/>
    <mergeCell ref="AE213:AF213"/>
    <mergeCell ref="AG213:AH213"/>
    <mergeCell ref="AI213:AX213"/>
    <mergeCell ref="BC213:BD213"/>
    <mergeCell ref="BE213:BF213"/>
    <mergeCell ref="BG213:BH213"/>
    <mergeCell ref="S213:T213"/>
    <mergeCell ref="U213:V213"/>
    <mergeCell ref="W213:X213"/>
    <mergeCell ref="Y213:Z213"/>
    <mergeCell ref="AA213:AB213"/>
    <mergeCell ref="AC213:AD213"/>
    <mergeCell ref="BI212:BJ212"/>
    <mergeCell ref="BK212:BL212"/>
    <mergeCell ref="BM212:BN212"/>
    <mergeCell ref="BO212:BP212"/>
    <mergeCell ref="BQ212:BR212"/>
    <mergeCell ref="BS212:CH212"/>
    <mergeCell ref="AE212:AF212"/>
    <mergeCell ref="AG212:AH212"/>
    <mergeCell ref="AI212:AX212"/>
    <mergeCell ref="BC212:BD212"/>
    <mergeCell ref="BE212:BF212"/>
    <mergeCell ref="BG212:BH212"/>
    <mergeCell ref="S212:T212"/>
    <mergeCell ref="U212:V212"/>
    <mergeCell ref="W212:X212"/>
    <mergeCell ref="Y212:Z212"/>
    <mergeCell ref="AA212:AB212"/>
    <mergeCell ref="AC212:AD212"/>
    <mergeCell ref="BI211:BJ211"/>
    <mergeCell ref="BK211:BL211"/>
    <mergeCell ref="BM211:BN211"/>
    <mergeCell ref="BO211:BP211"/>
    <mergeCell ref="BQ211:BR211"/>
    <mergeCell ref="BS211:CH211"/>
    <mergeCell ref="AE211:AF211"/>
    <mergeCell ref="AG211:AH211"/>
    <mergeCell ref="AI211:AX211"/>
    <mergeCell ref="BC211:BD211"/>
    <mergeCell ref="BE211:BF211"/>
    <mergeCell ref="BG211:BH211"/>
    <mergeCell ref="S211:T211"/>
    <mergeCell ref="U211:V211"/>
    <mergeCell ref="W211:X211"/>
    <mergeCell ref="Y211:Z211"/>
    <mergeCell ref="AA211:AB211"/>
    <mergeCell ref="AC211:AD211"/>
    <mergeCell ref="BI210:BJ210"/>
    <mergeCell ref="BK210:BL210"/>
    <mergeCell ref="BM210:BN210"/>
    <mergeCell ref="BO210:BP210"/>
    <mergeCell ref="BQ210:BR210"/>
    <mergeCell ref="BS210:CH210"/>
    <mergeCell ref="AE210:AF210"/>
    <mergeCell ref="AG210:AH210"/>
    <mergeCell ref="AI210:AX210"/>
    <mergeCell ref="BC210:BD210"/>
    <mergeCell ref="BE210:BF210"/>
    <mergeCell ref="BG210:BH210"/>
    <mergeCell ref="S210:T210"/>
    <mergeCell ref="U210:V210"/>
    <mergeCell ref="W210:X210"/>
    <mergeCell ref="Y210:Z210"/>
    <mergeCell ref="AA210:AB210"/>
    <mergeCell ref="AC210:AD210"/>
    <mergeCell ref="BI209:BJ209"/>
    <mergeCell ref="BK209:BL209"/>
    <mergeCell ref="BM209:BN209"/>
    <mergeCell ref="BO209:BP209"/>
    <mergeCell ref="BQ209:BR209"/>
    <mergeCell ref="BS209:CH209"/>
    <mergeCell ref="AE209:AF209"/>
    <mergeCell ref="AG209:AH209"/>
    <mergeCell ref="AI209:AX209"/>
    <mergeCell ref="BC209:BD209"/>
    <mergeCell ref="BE209:BF209"/>
    <mergeCell ref="BG209:BH209"/>
    <mergeCell ref="S209:T209"/>
    <mergeCell ref="U209:V209"/>
    <mergeCell ref="W209:X209"/>
    <mergeCell ref="Y209:Z209"/>
    <mergeCell ref="AA209:AB209"/>
    <mergeCell ref="AC209:AD209"/>
    <mergeCell ref="BI208:BJ208"/>
    <mergeCell ref="BK208:BL208"/>
    <mergeCell ref="BM208:BN208"/>
    <mergeCell ref="BO208:BP208"/>
    <mergeCell ref="BQ208:BR208"/>
    <mergeCell ref="BS208:CH208"/>
    <mergeCell ref="AE208:AF208"/>
    <mergeCell ref="AG208:AH208"/>
    <mergeCell ref="AI208:AX208"/>
    <mergeCell ref="BC208:BD208"/>
    <mergeCell ref="BE208:BF208"/>
    <mergeCell ref="BG208:BH208"/>
    <mergeCell ref="S208:T208"/>
    <mergeCell ref="U208:V208"/>
    <mergeCell ref="W208:X208"/>
    <mergeCell ref="Y208:Z208"/>
    <mergeCell ref="AA208:AB208"/>
    <mergeCell ref="AC208:AD208"/>
    <mergeCell ref="BI207:BJ207"/>
    <mergeCell ref="BK207:BL207"/>
    <mergeCell ref="BM207:BN207"/>
    <mergeCell ref="BO207:BP207"/>
    <mergeCell ref="BQ207:BR207"/>
    <mergeCell ref="BS207:CH207"/>
    <mergeCell ref="AE207:AF207"/>
    <mergeCell ref="AG207:AH207"/>
    <mergeCell ref="AI207:AX207"/>
    <mergeCell ref="BC207:BD207"/>
    <mergeCell ref="BE207:BF207"/>
    <mergeCell ref="BG207:BH207"/>
    <mergeCell ref="S207:T207"/>
    <mergeCell ref="U207:V207"/>
    <mergeCell ref="W207:X207"/>
    <mergeCell ref="Y207:Z207"/>
    <mergeCell ref="AA207:AB207"/>
    <mergeCell ref="AC207:AD207"/>
    <mergeCell ref="BI206:BJ206"/>
    <mergeCell ref="BK206:BL206"/>
    <mergeCell ref="BM206:BN206"/>
    <mergeCell ref="BO206:BP206"/>
    <mergeCell ref="BQ206:BR206"/>
    <mergeCell ref="BS206:CH206"/>
    <mergeCell ref="AE206:AF206"/>
    <mergeCell ref="AG206:AH206"/>
    <mergeCell ref="AI206:AX206"/>
    <mergeCell ref="BC206:BD206"/>
    <mergeCell ref="BE206:BF206"/>
    <mergeCell ref="BG206:BH206"/>
    <mergeCell ref="S206:T206"/>
    <mergeCell ref="U206:V206"/>
    <mergeCell ref="W206:X206"/>
    <mergeCell ref="Y206:Z206"/>
    <mergeCell ref="AA206:AB206"/>
    <mergeCell ref="AC206:AD206"/>
    <mergeCell ref="BI205:BJ205"/>
    <mergeCell ref="BK205:BL205"/>
    <mergeCell ref="BM205:BN205"/>
    <mergeCell ref="BO205:BP205"/>
    <mergeCell ref="BQ205:BR205"/>
    <mergeCell ref="BS205:CH205"/>
    <mergeCell ref="AE205:AF205"/>
    <mergeCell ref="AG205:AH205"/>
    <mergeCell ref="AI205:AX205"/>
    <mergeCell ref="BC205:BD205"/>
    <mergeCell ref="BE205:BF205"/>
    <mergeCell ref="BG205:BH205"/>
    <mergeCell ref="S205:T205"/>
    <mergeCell ref="U205:V205"/>
    <mergeCell ref="W205:X205"/>
    <mergeCell ref="Y205:Z205"/>
    <mergeCell ref="AA205:AB205"/>
    <mergeCell ref="AC205:AD205"/>
    <mergeCell ref="BI204:BJ204"/>
    <mergeCell ref="BK204:BL204"/>
    <mergeCell ref="BM204:BN204"/>
    <mergeCell ref="BO204:BP204"/>
    <mergeCell ref="BQ204:BR204"/>
    <mergeCell ref="BS204:CH204"/>
    <mergeCell ref="AE204:AF204"/>
    <mergeCell ref="AG204:AH204"/>
    <mergeCell ref="AI204:AX204"/>
    <mergeCell ref="BC204:BD204"/>
    <mergeCell ref="BE204:BF204"/>
    <mergeCell ref="BG204:BH204"/>
    <mergeCell ref="S204:T204"/>
    <mergeCell ref="U204:V204"/>
    <mergeCell ref="W204:X204"/>
    <mergeCell ref="Y204:Z204"/>
    <mergeCell ref="AA204:AB204"/>
    <mergeCell ref="AC204:AD204"/>
    <mergeCell ref="BI203:BJ203"/>
    <mergeCell ref="BK203:BL203"/>
    <mergeCell ref="BM203:BN203"/>
    <mergeCell ref="BO203:BP203"/>
    <mergeCell ref="BQ203:BR203"/>
    <mergeCell ref="BS203:CH203"/>
    <mergeCell ref="AE203:AF203"/>
    <mergeCell ref="AG203:AH203"/>
    <mergeCell ref="AI203:AX203"/>
    <mergeCell ref="BC203:BD203"/>
    <mergeCell ref="BE203:BF203"/>
    <mergeCell ref="BG203:BH203"/>
    <mergeCell ref="S203:T203"/>
    <mergeCell ref="U203:V203"/>
    <mergeCell ref="W203:X203"/>
    <mergeCell ref="Y203:Z203"/>
    <mergeCell ref="AA203:AB203"/>
    <mergeCell ref="AC203:AD203"/>
    <mergeCell ref="BI202:BJ202"/>
    <mergeCell ref="BK202:BL202"/>
    <mergeCell ref="BM202:BN202"/>
    <mergeCell ref="BO202:BP202"/>
    <mergeCell ref="BQ202:BR202"/>
    <mergeCell ref="BS202:CH202"/>
    <mergeCell ref="AE202:AF202"/>
    <mergeCell ref="AG202:AH202"/>
    <mergeCell ref="AI202:AX202"/>
    <mergeCell ref="BC202:BD202"/>
    <mergeCell ref="BE202:BF202"/>
    <mergeCell ref="BG202:BH202"/>
    <mergeCell ref="S202:T202"/>
    <mergeCell ref="U202:V202"/>
    <mergeCell ref="W202:X202"/>
    <mergeCell ref="Y202:Z202"/>
    <mergeCell ref="AA202:AB202"/>
    <mergeCell ref="AC202:AD202"/>
    <mergeCell ref="BI201:BJ201"/>
    <mergeCell ref="BK201:BL201"/>
    <mergeCell ref="BM201:BN201"/>
    <mergeCell ref="BO201:BP201"/>
    <mergeCell ref="BQ201:BR201"/>
    <mergeCell ref="BS201:CH201"/>
    <mergeCell ref="AE201:AF201"/>
    <mergeCell ref="AG201:AH201"/>
    <mergeCell ref="AI201:AX201"/>
    <mergeCell ref="BC201:BD201"/>
    <mergeCell ref="BE201:BF201"/>
    <mergeCell ref="BG201:BH201"/>
    <mergeCell ref="S201:T201"/>
    <mergeCell ref="U201:V201"/>
    <mergeCell ref="W201:X201"/>
    <mergeCell ref="Y201:Z201"/>
    <mergeCell ref="AA201:AB201"/>
    <mergeCell ref="AC201:AD201"/>
    <mergeCell ref="BI200:BJ200"/>
    <mergeCell ref="BK200:BL200"/>
    <mergeCell ref="BM200:BN200"/>
    <mergeCell ref="BO200:BP200"/>
    <mergeCell ref="BQ200:BR200"/>
    <mergeCell ref="BS200:CH200"/>
    <mergeCell ref="AE200:AF200"/>
    <mergeCell ref="AG200:AH200"/>
    <mergeCell ref="AI200:AX200"/>
    <mergeCell ref="BC200:BD200"/>
    <mergeCell ref="BE200:BF200"/>
    <mergeCell ref="BG200:BH200"/>
    <mergeCell ref="S200:T200"/>
    <mergeCell ref="U200:V200"/>
    <mergeCell ref="W200:X200"/>
    <mergeCell ref="Y200:Z200"/>
    <mergeCell ref="AA200:AB200"/>
    <mergeCell ref="AC200:AD200"/>
    <mergeCell ref="BI199:BJ199"/>
    <mergeCell ref="BK199:BL199"/>
    <mergeCell ref="BM199:BN199"/>
    <mergeCell ref="BO199:BP199"/>
    <mergeCell ref="BQ199:BR199"/>
    <mergeCell ref="BS199:CH199"/>
    <mergeCell ref="AE199:AF199"/>
    <mergeCell ref="AG199:AH199"/>
    <mergeCell ref="AI199:AX199"/>
    <mergeCell ref="BC199:BD199"/>
    <mergeCell ref="BE199:BF199"/>
    <mergeCell ref="BG199:BH199"/>
    <mergeCell ref="S199:T199"/>
    <mergeCell ref="U199:V199"/>
    <mergeCell ref="W199:X199"/>
    <mergeCell ref="Y199:Z199"/>
    <mergeCell ref="AA199:AB199"/>
    <mergeCell ref="AC199:AD199"/>
    <mergeCell ref="BI198:BJ198"/>
    <mergeCell ref="BK198:BL198"/>
    <mergeCell ref="BM198:BN198"/>
    <mergeCell ref="BO198:BP198"/>
    <mergeCell ref="BQ198:BR198"/>
    <mergeCell ref="BS198:CH198"/>
    <mergeCell ref="AE198:AF198"/>
    <mergeCell ref="AG198:AH198"/>
    <mergeCell ref="AI198:AX198"/>
    <mergeCell ref="BC198:BD198"/>
    <mergeCell ref="BE198:BF198"/>
    <mergeCell ref="BG198:BH198"/>
    <mergeCell ref="S198:T198"/>
    <mergeCell ref="U198:V198"/>
    <mergeCell ref="W198:X198"/>
    <mergeCell ref="Y198:Z198"/>
    <mergeCell ref="AA198:AB198"/>
    <mergeCell ref="AC198:AD198"/>
    <mergeCell ref="BI197:BJ197"/>
    <mergeCell ref="BK197:BL197"/>
    <mergeCell ref="BM197:BN197"/>
    <mergeCell ref="BO197:BP197"/>
    <mergeCell ref="BQ197:BR197"/>
    <mergeCell ref="BS197:CH197"/>
    <mergeCell ref="AE197:AF197"/>
    <mergeCell ref="AG197:AH197"/>
    <mergeCell ref="AI197:AX197"/>
    <mergeCell ref="BC197:BD197"/>
    <mergeCell ref="BE197:BF197"/>
    <mergeCell ref="BG197:BH197"/>
    <mergeCell ref="S197:T197"/>
    <mergeCell ref="U197:V197"/>
    <mergeCell ref="W197:X197"/>
    <mergeCell ref="Y197:Z197"/>
    <mergeCell ref="AA197:AB197"/>
    <mergeCell ref="AC197:AD197"/>
    <mergeCell ref="BI196:BJ196"/>
    <mergeCell ref="BK196:BL196"/>
    <mergeCell ref="BM196:BN196"/>
    <mergeCell ref="BO196:BP196"/>
    <mergeCell ref="BQ196:BR196"/>
    <mergeCell ref="BS196:CH196"/>
    <mergeCell ref="AE196:AF196"/>
    <mergeCell ref="AG196:AH196"/>
    <mergeCell ref="AI196:AX196"/>
    <mergeCell ref="BC196:BD196"/>
    <mergeCell ref="BE196:BF196"/>
    <mergeCell ref="BG196:BH196"/>
    <mergeCell ref="S196:T196"/>
    <mergeCell ref="U196:V196"/>
    <mergeCell ref="W196:X196"/>
    <mergeCell ref="Y196:Z196"/>
    <mergeCell ref="AA196:AB196"/>
    <mergeCell ref="AC196:AD196"/>
    <mergeCell ref="BI195:BJ195"/>
    <mergeCell ref="BK195:BL195"/>
    <mergeCell ref="BM195:BN195"/>
    <mergeCell ref="BO195:BP195"/>
    <mergeCell ref="BQ195:BR195"/>
    <mergeCell ref="BS195:CH195"/>
    <mergeCell ref="AE195:AF195"/>
    <mergeCell ref="AG195:AH195"/>
    <mergeCell ref="AI195:AX195"/>
    <mergeCell ref="BC195:BD195"/>
    <mergeCell ref="BE195:BF195"/>
    <mergeCell ref="BG195:BH195"/>
    <mergeCell ref="S195:T195"/>
    <mergeCell ref="U195:V195"/>
    <mergeCell ref="W195:X195"/>
    <mergeCell ref="Y195:Z195"/>
    <mergeCell ref="AA195:AB195"/>
    <mergeCell ref="AC195:AD195"/>
    <mergeCell ref="BI194:BJ194"/>
    <mergeCell ref="BK194:BL194"/>
    <mergeCell ref="BM194:BN194"/>
    <mergeCell ref="BO194:BP194"/>
    <mergeCell ref="BQ194:BR194"/>
    <mergeCell ref="BS194:CH194"/>
    <mergeCell ref="AE194:AF194"/>
    <mergeCell ref="AG194:AH194"/>
    <mergeCell ref="AI194:AX194"/>
    <mergeCell ref="BC194:BD194"/>
    <mergeCell ref="BE194:BF194"/>
    <mergeCell ref="BG194:BH194"/>
    <mergeCell ref="S194:T194"/>
    <mergeCell ref="U194:V194"/>
    <mergeCell ref="W194:X194"/>
    <mergeCell ref="Y194:Z194"/>
    <mergeCell ref="AA194:AB194"/>
    <mergeCell ref="AC194:AD194"/>
    <mergeCell ref="AA193:AB193"/>
    <mergeCell ref="AC193:AD193"/>
    <mergeCell ref="BC193:BD193"/>
    <mergeCell ref="BE193:BF193"/>
    <mergeCell ref="BG193:BH193"/>
    <mergeCell ref="BI193:BJ193"/>
    <mergeCell ref="BA192:BA193"/>
    <mergeCell ref="BB192:BB193"/>
    <mergeCell ref="BC192:BN192"/>
    <mergeCell ref="BO192:BP193"/>
    <mergeCell ref="BQ192:BR193"/>
    <mergeCell ref="BS192:CH193"/>
    <mergeCell ref="BK193:BL193"/>
    <mergeCell ref="BM193:BN193"/>
    <mergeCell ref="Q192:Q193"/>
    <mergeCell ref="R192:R193"/>
    <mergeCell ref="S192:AD192"/>
    <mergeCell ref="AE192:AF193"/>
    <mergeCell ref="AG192:AH193"/>
    <mergeCell ref="AI192:AX193"/>
    <mergeCell ref="S193:T193"/>
    <mergeCell ref="U193:V193"/>
    <mergeCell ref="W193:X193"/>
    <mergeCell ref="Y193:Z193"/>
    <mergeCell ref="AE189:AF189"/>
    <mergeCell ref="AG189:AH189"/>
    <mergeCell ref="BO189:BP189"/>
    <mergeCell ref="BQ189:BR189"/>
    <mergeCell ref="AC191:AE191"/>
    <mergeCell ref="AG191:AH191"/>
    <mergeCell ref="BM191:BO191"/>
    <mergeCell ref="BQ191:BR191"/>
    <mergeCell ref="BI188:BJ188"/>
    <mergeCell ref="BK188:BL188"/>
    <mergeCell ref="BM188:BN188"/>
    <mergeCell ref="BO188:BP188"/>
    <mergeCell ref="BQ188:BR188"/>
    <mergeCell ref="BS188:CH188"/>
    <mergeCell ref="AE188:AF188"/>
    <mergeCell ref="AG188:AH188"/>
    <mergeCell ref="AI188:AX188"/>
    <mergeCell ref="BC188:BD188"/>
    <mergeCell ref="BE188:BF188"/>
    <mergeCell ref="BG188:BH188"/>
    <mergeCell ref="S188:T188"/>
    <mergeCell ref="U188:V188"/>
    <mergeCell ref="W188:X188"/>
    <mergeCell ref="Y188:Z188"/>
    <mergeCell ref="AA188:AB188"/>
    <mergeCell ref="AC188:AD188"/>
    <mergeCell ref="BI187:BJ187"/>
    <mergeCell ref="BK187:BL187"/>
    <mergeCell ref="BM187:BN187"/>
    <mergeCell ref="BO187:BP187"/>
    <mergeCell ref="BQ187:BR187"/>
    <mergeCell ref="BS187:CH187"/>
    <mergeCell ref="AE187:AF187"/>
    <mergeCell ref="AG187:AH187"/>
    <mergeCell ref="AI187:AX187"/>
    <mergeCell ref="BC187:BD187"/>
    <mergeCell ref="BE187:BF187"/>
    <mergeCell ref="BG187:BH187"/>
    <mergeCell ref="S187:T187"/>
    <mergeCell ref="U187:V187"/>
    <mergeCell ref="W187:X187"/>
    <mergeCell ref="Y187:Z187"/>
    <mergeCell ref="AA187:AB187"/>
    <mergeCell ref="AC187:AD187"/>
    <mergeCell ref="BI186:BJ186"/>
    <mergeCell ref="BK186:BL186"/>
    <mergeCell ref="BM186:BN186"/>
    <mergeCell ref="BO186:BP186"/>
    <mergeCell ref="BQ186:BR186"/>
    <mergeCell ref="BS186:CH186"/>
    <mergeCell ref="AE186:AF186"/>
    <mergeCell ref="AG186:AH186"/>
    <mergeCell ref="AI186:AX186"/>
    <mergeCell ref="BC186:BD186"/>
    <mergeCell ref="BE186:BF186"/>
    <mergeCell ref="BG186:BH186"/>
    <mergeCell ref="S186:T186"/>
    <mergeCell ref="U186:V186"/>
    <mergeCell ref="W186:X186"/>
    <mergeCell ref="Y186:Z186"/>
    <mergeCell ref="AA186:AB186"/>
    <mergeCell ref="AC186:AD186"/>
    <mergeCell ref="BI185:BJ185"/>
    <mergeCell ref="BK185:BL185"/>
    <mergeCell ref="BM185:BN185"/>
    <mergeCell ref="BO185:BP185"/>
    <mergeCell ref="BQ185:BR185"/>
    <mergeCell ref="BS185:CH185"/>
    <mergeCell ref="AE185:AF185"/>
    <mergeCell ref="AG185:AH185"/>
    <mergeCell ref="AI185:AX185"/>
    <mergeCell ref="BC185:BD185"/>
    <mergeCell ref="BE185:BF185"/>
    <mergeCell ref="BG185:BH185"/>
    <mergeCell ref="S185:T185"/>
    <mergeCell ref="U185:V185"/>
    <mergeCell ref="W185:X185"/>
    <mergeCell ref="Y185:Z185"/>
    <mergeCell ref="AA185:AB185"/>
    <mergeCell ref="AC185:AD185"/>
    <mergeCell ref="BI184:BJ184"/>
    <mergeCell ref="BK184:BL184"/>
    <mergeCell ref="BM184:BN184"/>
    <mergeCell ref="BO184:BP184"/>
    <mergeCell ref="BQ184:BR184"/>
    <mergeCell ref="BS184:CH184"/>
    <mergeCell ref="AE184:AF184"/>
    <mergeCell ref="AG184:AH184"/>
    <mergeCell ref="AI184:AX184"/>
    <mergeCell ref="BC184:BD184"/>
    <mergeCell ref="BE184:BF184"/>
    <mergeCell ref="BG184:BH184"/>
    <mergeCell ref="S184:T184"/>
    <mergeCell ref="U184:V184"/>
    <mergeCell ref="W184:X184"/>
    <mergeCell ref="Y184:Z184"/>
    <mergeCell ref="AA184:AB184"/>
    <mergeCell ref="AC184:AD184"/>
    <mergeCell ref="BI183:BJ183"/>
    <mergeCell ref="BK183:BL183"/>
    <mergeCell ref="BM183:BN183"/>
    <mergeCell ref="BO183:BP183"/>
    <mergeCell ref="BQ183:BR183"/>
    <mergeCell ref="BS183:CH183"/>
    <mergeCell ref="AE183:AF183"/>
    <mergeCell ref="AG183:AH183"/>
    <mergeCell ref="AI183:AX183"/>
    <mergeCell ref="BC183:BD183"/>
    <mergeCell ref="BE183:BF183"/>
    <mergeCell ref="BG183:BH183"/>
    <mergeCell ref="S183:T183"/>
    <mergeCell ref="U183:V183"/>
    <mergeCell ref="W183:X183"/>
    <mergeCell ref="Y183:Z183"/>
    <mergeCell ref="AA183:AB183"/>
    <mergeCell ref="AC183:AD183"/>
    <mergeCell ref="BI182:BJ182"/>
    <mergeCell ref="BK182:BL182"/>
    <mergeCell ref="BM182:BN182"/>
    <mergeCell ref="BO182:BP182"/>
    <mergeCell ref="BQ182:BR182"/>
    <mergeCell ref="BS182:CH182"/>
    <mergeCell ref="AE182:AF182"/>
    <mergeCell ref="AG182:AH182"/>
    <mergeCell ref="AI182:AX182"/>
    <mergeCell ref="BC182:BD182"/>
    <mergeCell ref="BE182:BF182"/>
    <mergeCell ref="BG182:BH182"/>
    <mergeCell ref="S182:T182"/>
    <mergeCell ref="U182:V182"/>
    <mergeCell ref="W182:X182"/>
    <mergeCell ref="Y182:Z182"/>
    <mergeCell ref="AA182:AB182"/>
    <mergeCell ref="AC182:AD182"/>
    <mergeCell ref="BI181:BJ181"/>
    <mergeCell ref="BK181:BL181"/>
    <mergeCell ref="BM181:BN181"/>
    <mergeCell ref="BO181:BP181"/>
    <mergeCell ref="BQ181:BR181"/>
    <mergeCell ref="BS181:CH181"/>
    <mergeCell ref="AE181:AF181"/>
    <mergeCell ref="AG181:AH181"/>
    <mergeCell ref="AI181:AX181"/>
    <mergeCell ref="BC181:BD181"/>
    <mergeCell ref="BE181:BF181"/>
    <mergeCell ref="BG181:BH181"/>
    <mergeCell ref="S181:T181"/>
    <mergeCell ref="U181:V181"/>
    <mergeCell ref="W181:X181"/>
    <mergeCell ref="Y181:Z181"/>
    <mergeCell ref="AA181:AB181"/>
    <mergeCell ref="AC181:AD181"/>
    <mergeCell ref="BI180:BJ180"/>
    <mergeCell ref="BK180:BL180"/>
    <mergeCell ref="BM180:BN180"/>
    <mergeCell ref="BO180:BP180"/>
    <mergeCell ref="BQ180:BR180"/>
    <mergeCell ref="BS180:CH180"/>
    <mergeCell ref="AE180:AF180"/>
    <mergeCell ref="AG180:AH180"/>
    <mergeCell ref="AI180:AX180"/>
    <mergeCell ref="BC180:BD180"/>
    <mergeCell ref="BE180:BF180"/>
    <mergeCell ref="BG180:BH180"/>
    <mergeCell ref="S180:T180"/>
    <mergeCell ref="U180:V180"/>
    <mergeCell ref="W180:X180"/>
    <mergeCell ref="Y180:Z180"/>
    <mergeCell ref="AA180:AB180"/>
    <mergeCell ref="AC180:AD180"/>
    <mergeCell ref="BI179:BJ179"/>
    <mergeCell ref="BK179:BL179"/>
    <mergeCell ref="BM179:BN179"/>
    <mergeCell ref="BO179:BP179"/>
    <mergeCell ref="BQ179:BR179"/>
    <mergeCell ref="BS179:CH179"/>
    <mergeCell ref="AE179:AF179"/>
    <mergeCell ref="AG179:AH179"/>
    <mergeCell ref="AI179:AX179"/>
    <mergeCell ref="BC179:BD179"/>
    <mergeCell ref="BE179:BF179"/>
    <mergeCell ref="BG179:BH179"/>
    <mergeCell ref="S179:T179"/>
    <mergeCell ref="U179:V179"/>
    <mergeCell ref="W179:X179"/>
    <mergeCell ref="Y179:Z179"/>
    <mergeCell ref="AA179:AB179"/>
    <mergeCell ref="AC179:AD179"/>
    <mergeCell ref="BI178:BJ178"/>
    <mergeCell ref="BK178:BL178"/>
    <mergeCell ref="BM178:BN178"/>
    <mergeCell ref="BO178:BP178"/>
    <mergeCell ref="BQ178:BR178"/>
    <mergeCell ref="BS178:CH178"/>
    <mergeCell ref="AE178:AF178"/>
    <mergeCell ref="AG178:AH178"/>
    <mergeCell ref="AI178:AX178"/>
    <mergeCell ref="BC178:BD178"/>
    <mergeCell ref="BE178:BF178"/>
    <mergeCell ref="BG178:BH178"/>
    <mergeCell ref="S178:T178"/>
    <mergeCell ref="U178:V178"/>
    <mergeCell ref="W178:X178"/>
    <mergeCell ref="Y178:Z178"/>
    <mergeCell ref="AA178:AB178"/>
    <mergeCell ref="AC178:AD178"/>
    <mergeCell ref="BI177:BJ177"/>
    <mergeCell ref="BK177:BL177"/>
    <mergeCell ref="BM177:BN177"/>
    <mergeCell ref="BO177:BP177"/>
    <mergeCell ref="BQ177:BR177"/>
    <mergeCell ref="BS177:CH177"/>
    <mergeCell ref="AE177:AF177"/>
    <mergeCell ref="AG177:AH177"/>
    <mergeCell ref="AI177:AX177"/>
    <mergeCell ref="BC177:BD177"/>
    <mergeCell ref="BE177:BF177"/>
    <mergeCell ref="BG177:BH177"/>
    <mergeCell ref="S177:T177"/>
    <mergeCell ref="U177:V177"/>
    <mergeCell ref="W177:X177"/>
    <mergeCell ref="Y177:Z177"/>
    <mergeCell ref="AA177:AB177"/>
    <mergeCell ref="AC177:AD177"/>
    <mergeCell ref="BI176:BJ176"/>
    <mergeCell ref="BK176:BL176"/>
    <mergeCell ref="BM176:BN176"/>
    <mergeCell ref="BO176:BP176"/>
    <mergeCell ref="BQ176:BR176"/>
    <mergeCell ref="BS176:CH176"/>
    <mergeCell ref="AE176:AF176"/>
    <mergeCell ref="AG176:AH176"/>
    <mergeCell ref="AI176:AX176"/>
    <mergeCell ref="BC176:BD176"/>
    <mergeCell ref="BE176:BF176"/>
    <mergeCell ref="BG176:BH176"/>
    <mergeCell ref="S176:T176"/>
    <mergeCell ref="U176:V176"/>
    <mergeCell ref="W176:X176"/>
    <mergeCell ref="Y176:Z176"/>
    <mergeCell ref="AA176:AB176"/>
    <mergeCell ref="AC176:AD176"/>
    <mergeCell ref="BI175:BJ175"/>
    <mergeCell ref="BK175:BL175"/>
    <mergeCell ref="BM175:BN175"/>
    <mergeCell ref="BO175:BP175"/>
    <mergeCell ref="BQ175:BR175"/>
    <mergeCell ref="BS175:CH175"/>
    <mergeCell ref="AE175:AF175"/>
    <mergeCell ref="AG175:AH175"/>
    <mergeCell ref="AI175:AX175"/>
    <mergeCell ref="BC175:BD175"/>
    <mergeCell ref="BE175:BF175"/>
    <mergeCell ref="BG175:BH175"/>
    <mergeCell ref="S175:T175"/>
    <mergeCell ref="U175:V175"/>
    <mergeCell ref="W175:X175"/>
    <mergeCell ref="Y175:Z175"/>
    <mergeCell ref="AA175:AB175"/>
    <mergeCell ref="AC175:AD175"/>
    <mergeCell ref="BI174:BJ174"/>
    <mergeCell ref="BK174:BL174"/>
    <mergeCell ref="BM174:BN174"/>
    <mergeCell ref="BO174:BP174"/>
    <mergeCell ref="BQ174:BR174"/>
    <mergeCell ref="BS174:CH174"/>
    <mergeCell ref="AE174:AF174"/>
    <mergeCell ref="AG174:AH174"/>
    <mergeCell ref="AI174:AX174"/>
    <mergeCell ref="BC174:BD174"/>
    <mergeCell ref="BE174:BF174"/>
    <mergeCell ref="BG174:BH174"/>
    <mergeCell ref="S174:T174"/>
    <mergeCell ref="U174:V174"/>
    <mergeCell ref="W174:X174"/>
    <mergeCell ref="Y174:Z174"/>
    <mergeCell ref="AA174:AB174"/>
    <mergeCell ref="AC174:AD174"/>
    <mergeCell ref="BI173:BJ173"/>
    <mergeCell ref="BK173:BL173"/>
    <mergeCell ref="BM173:BN173"/>
    <mergeCell ref="BO173:BP173"/>
    <mergeCell ref="BQ173:BR173"/>
    <mergeCell ref="BS173:CH173"/>
    <mergeCell ref="AE173:AF173"/>
    <mergeCell ref="AG173:AH173"/>
    <mergeCell ref="AI173:AX173"/>
    <mergeCell ref="BC173:BD173"/>
    <mergeCell ref="BE173:BF173"/>
    <mergeCell ref="BG173:BH173"/>
    <mergeCell ref="S173:T173"/>
    <mergeCell ref="U173:V173"/>
    <mergeCell ref="W173:X173"/>
    <mergeCell ref="Y173:Z173"/>
    <mergeCell ref="AA173:AB173"/>
    <mergeCell ref="AC173:AD173"/>
    <mergeCell ref="BI172:BJ172"/>
    <mergeCell ref="BK172:BL172"/>
    <mergeCell ref="BM172:BN172"/>
    <mergeCell ref="BO172:BP172"/>
    <mergeCell ref="BQ172:BR172"/>
    <mergeCell ref="BS172:CH172"/>
    <mergeCell ref="AE172:AF172"/>
    <mergeCell ref="AG172:AH172"/>
    <mergeCell ref="AI172:AX172"/>
    <mergeCell ref="BC172:BD172"/>
    <mergeCell ref="BE172:BF172"/>
    <mergeCell ref="BG172:BH172"/>
    <mergeCell ref="S172:T172"/>
    <mergeCell ref="U172:V172"/>
    <mergeCell ref="W172:X172"/>
    <mergeCell ref="Y172:Z172"/>
    <mergeCell ref="AA172:AB172"/>
    <mergeCell ref="AC172:AD172"/>
    <mergeCell ref="BI171:BJ171"/>
    <mergeCell ref="BK171:BL171"/>
    <mergeCell ref="BM171:BN171"/>
    <mergeCell ref="BO171:BP171"/>
    <mergeCell ref="BQ171:BR171"/>
    <mergeCell ref="BS171:CH171"/>
    <mergeCell ref="AE171:AF171"/>
    <mergeCell ref="AG171:AH171"/>
    <mergeCell ref="AI171:AX171"/>
    <mergeCell ref="BC171:BD171"/>
    <mergeCell ref="BE171:BF171"/>
    <mergeCell ref="BG171:BH171"/>
    <mergeCell ref="S171:T171"/>
    <mergeCell ref="U171:V171"/>
    <mergeCell ref="W171:X171"/>
    <mergeCell ref="Y171:Z171"/>
    <mergeCell ref="AA171:AB171"/>
    <mergeCell ref="AC171:AD171"/>
    <mergeCell ref="BI170:BJ170"/>
    <mergeCell ref="BK170:BL170"/>
    <mergeCell ref="BM170:BN170"/>
    <mergeCell ref="BO170:BP170"/>
    <mergeCell ref="BQ170:BR170"/>
    <mergeCell ref="BS170:CH170"/>
    <mergeCell ref="AE170:AF170"/>
    <mergeCell ref="AG170:AH170"/>
    <mergeCell ref="AI170:AX170"/>
    <mergeCell ref="BC170:BD170"/>
    <mergeCell ref="BE170:BF170"/>
    <mergeCell ref="BG170:BH170"/>
    <mergeCell ref="S170:T170"/>
    <mergeCell ref="U170:V170"/>
    <mergeCell ref="W170:X170"/>
    <mergeCell ref="Y170:Z170"/>
    <mergeCell ref="AA170:AB170"/>
    <mergeCell ref="AC170:AD170"/>
    <mergeCell ref="BI169:BJ169"/>
    <mergeCell ref="BK169:BL169"/>
    <mergeCell ref="BM169:BN169"/>
    <mergeCell ref="BO169:BP169"/>
    <mergeCell ref="BQ169:BR169"/>
    <mergeCell ref="BS169:CH169"/>
    <mergeCell ref="AE169:AF169"/>
    <mergeCell ref="AG169:AH169"/>
    <mergeCell ref="AI169:AX169"/>
    <mergeCell ref="BC169:BD169"/>
    <mergeCell ref="BE169:BF169"/>
    <mergeCell ref="BG169:BH169"/>
    <mergeCell ref="S169:T169"/>
    <mergeCell ref="U169:V169"/>
    <mergeCell ref="W169:X169"/>
    <mergeCell ref="Y169:Z169"/>
    <mergeCell ref="AA169:AB169"/>
    <mergeCell ref="AC169:AD169"/>
    <mergeCell ref="BI168:BJ168"/>
    <mergeCell ref="BK168:BL168"/>
    <mergeCell ref="BM168:BN168"/>
    <mergeCell ref="BO168:BP168"/>
    <mergeCell ref="BQ168:BR168"/>
    <mergeCell ref="BS168:CH168"/>
    <mergeCell ref="AE168:AF168"/>
    <mergeCell ref="AG168:AH168"/>
    <mergeCell ref="AI168:AX168"/>
    <mergeCell ref="BC168:BD168"/>
    <mergeCell ref="BE168:BF168"/>
    <mergeCell ref="BG168:BH168"/>
    <mergeCell ref="S168:T168"/>
    <mergeCell ref="U168:V168"/>
    <mergeCell ref="W168:X168"/>
    <mergeCell ref="Y168:Z168"/>
    <mergeCell ref="AA168:AB168"/>
    <mergeCell ref="AC168:AD168"/>
    <mergeCell ref="BI167:BJ167"/>
    <mergeCell ref="BK167:BL167"/>
    <mergeCell ref="BM167:BN167"/>
    <mergeCell ref="BO167:BP167"/>
    <mergeCell ref="BQ167:BR167"/>
    <mergeCell ref="BS167:CH167"/>
    <mergeCell ref="AE167:AF167"/>
    <mergeCell ref="AG167:AH167"/>
    <mergeCell ref="AI167:AX167"/>
    <mergeCell ref="BC167:BD167"/>
    <mergeCell ref="BE167:BF167"/>
    <mergeCell ref="BG167:BH167"/>
    <mergeCell ref="S167:T167"/>
    <mergeCell ref="U167:V167"/>
    <mergeCell ref="W167:X167"/>
    <mergeCell ref="Y167:Z167"/>
    <mergeCell ref="AA167:AB167"/>
    <mergeCell ref="AC167:AD167"/>
    <mergeCell ref="BI166:BJ166"/>
    <mergeCell ref="BK166:BL166"/>
    <mergeCell ref="BM166:BN166"/>
    <mergeCell ref="BO166:BP166"/>
    <mergeCell ref="BQ166:BR166"/>
    <mergeCell ref="BS166:CH166"/>
    <mergeCell ref="AE166:AF166"/>
    <mergeCell ref="AG166:AH166"/>
    <mergeCell ref="AI166:AX166"/>
    <mergeCell ref="BC166:BD166"/>
    <mergeCell ref="BE166:BF166"/>
    <mergeCell ref="BG166:BH166"/>
    <mergeCell ref="S166:T166"/>
    <mergeCell ref="U166:V166"/>
    <mergeCell ref="W166:X166"/>
    <mergeCell ref="Y166:Z166"/>
    <mergeCell ref="AA166:AB166"/>
    <mergeCell ref="AC166:AD166"/>
    <mergeCell ref="BI165:BJ165"/>
    <mergeCell ref="BK165:BL165"/>
    <mergeCell ref="BM165:BN165"/>
    <mergeCell ref="BO165:BP165"/>
    <mergeCell ref="BQ165:BR165"/>
    <mergeCell ref="BS165:CH165"/>
    <mergeCell ref="AE165:AF165"/>
    <mergeCell ref="AG165:AH165"/>
    <mergeCell ref="AI165:AX165"/>
    <mergeCell ref="BC165:BD165"/>
    <mergeCell ref="BE165:BF165"/>
    <mergeCell ref="BG165:BH165"/>
    <mergeCell ref="S165:T165"/>
    <mergeCell ref="U165:V165"/>
    <mergeCell ref="W165:X165"/>
    <mergeCell ref="Y165:Z165"/>
    <mergeCell ref="AA165:AB165"/>
    <mergeCell ref="AC165:AD165"/>
    <mergeCell ref="BI164:BJ164"/>
    <mergeCell ref="BK164:BL164"/>
    <mergeCell ref="BM164:BN164"/>
    <mergeCell ref="BO164:BP164"/>
    <mergeCell ref="BQ164:BR164"/>
    <mergeCell ref="BS164:CH164"/>
    <mergeCell ref="AE164:AF164"/>
    <mergeCell ref="AG164:AH164"/>
    <mergeCell ref="AI164:AX164"/>
    <mergeCell ref="BC164:BD164"/>
    <mergeCell ref="BE164:BF164"/>
    <mergeCell ref="BG164:BH164"/>
    <mergeCell ref="S164:T164"/>
    <mergeCell ref="U164:V164"/>
    <mergeCell ref="W164:X164"/>
    <mergeCell ref="Y164:Z164"/>
    <mergeCell ref="AA164:AB164"/>
    <mergeCell ref="AC164:AD164"/>
    <mergeCell ref="BI163:BJ163"/>
    <mergeCell ref="BK163:BL163"/>
    <mergeCell ref="BM163:BN163"/>
    <mergeCell ref="BO163:BP163"/>
    <mergeCell ref="BQ163:BR163"/>
    <mergeCell ref="BS163:CH163"/>
    <mergeCell ref="AE163:AF163"/>
    <mergeCell ref="AG163:AH163"/>
    <mergeCell ref="AI163:AX163"/>
    <mergeCell ref="BC163:BD163"/>
    <mergeCell ref="BE163:BF163"/>
    <mergeCell ref="BG163:BH163"/>
    <mergeCell ref="S163:T163"/>
    <mergeCell ref="U163:V163"/>
    <mergeCell ref="W163:X163"/>
    <mergeCell ref="Y163:Z163"/>
    <mergeCell ref="AA163:AB163"/>
    <mergeCell ref="AC163:AD163"/>
    <mergeCell ref="BI162:BJ162"/>
    <mergeCell ref="BK162:BL162"/>
    <mergeCell ref="BM162:BN162"/>
    <mergeCell ref="BO162:BP162"/>
    <mergeCell ref="BQ162:BR162"/>
    <mergeCell ref="BS162:CH162"/>
    <mergeCell ref="AE162:AF162"/>
    <mergeCell ref="AG162:AH162"/>
    <mergeCell ref="AI162:AX162"/>
    <mergeCell ref="BC162:BD162"/>
    <mergeCell ref="BE162:BF162"/>
    <mergeCell ref="BG162:BH162"/>
    <mergeCell ref="S162:T162"/>
    <mergeCell ref="U162:V162"/>
    <mergeCell ref="W162:X162"/>
    <mergeCell ref="Y162:Z162"/>
    <mergeCell ref="AA162:AB162"/>
    <mergeCell ref="AC162:AD162"/>
    <mergeCell ref="BI161:BJ161"/>
    <mergeCell ref="BK161:BL161"/>
    <mergeCell ref="BM161:BN161"/>
    <mergeCell ref="BO161:BP161"/>
    <mergeCell ref="BQ161:BR161"/>
    <mergeCell ref="BS161:CH161"/>
    <mergeCell ref="AE161:AF161"/>
    <mergeCell ref="AG161:AH161"/>
    <mergeCell ref="AI161:AX161"/>
    <mergeCell ref="BC161:BD161"/>
    <mergeCell ref="BE161:BF161"/>
    <mergeCell ref="BG161:BH161"/>
    <mergeCell ref="S161:T161"/>
    <mergeCell ref="U161:V161"/>
    <mergeCell ref="W161:X161"/>
    <mergeCell ref="Y161:Z161"/>
    <mergeCell ref="AA161:AB161"/>
    <mergeCell ref="AC161:AD161"/>
    <mergeCell ref="BI160:BJ160"/>
    <mergeCell ref="BK160:BL160"/>
    <mergeCell ref="BM160:BN160"/>
    <mergeCell ref="BO160:BP160"/>
    <mergeCell ref="BQ160:BR160"/>
    <mergeCell ref="BS160:CH160"/>
    <mergeCell ref="AE160:AF160"/>
    <mergeCell ref="AG160:AH160"/>
    <mergeCell ref="AI160:AX160"/>
    <mergeCell ref="BC160:BD160"/>
    <mergeCell ref="BE160:BF160"/>
    <mergeCell ref="BG160:BH160"/>
    <mergeCell ref="S160:T160"/>
    <mergeCell ref="U160:V160"/>
    <mergeCell ref="W160:X160"/>
    <mergeCell ref="Y160:Z160"/>
    <mergeCell ref="AA160:AB160"/>
    <mergeCell ref="AC160:AD160"/>
    <mergeCell ref="BI159:BJ159"/>
    <mergeCell ref="BK159:BL159"/>
    <mergeCell ref="BM159:BN159"/>
    <mergeCell ref="BO159:BP159"/>
    <mergeCell ref="BQ159:BR159"/>
    <mergeCell ref="BS159:CH159"/>
    <mergeCell ref="AE159:AF159"/>
    <mergeCell ref="AG159:AH159"/>
    <mergeCell ref="AI159:AX159"/>
    <mergeCell ref="BC159:BD159"/>
    <mergeCell ref="BE159:BF159"/>
    <mergeCell ref="BG159:BH159"/>
    <mergeCell ref="S159:T159"/>
    <mergeCell ref="U159:V159"/>
    <mergeCell ref="W159:X159"/>
    <mergeCell ref="Y159:Z159"/>
    <mergeCell ref="AA159:AB159"/>
    <mergeCell ref="AC159:AD159"/>
    <mergeCell ref="BI158:BJ158"/>
    <mergeCell ref="BK158:BL158"/>
    <mergeCell ref="BM158:BN158"/>
    <mergeCell ref="BO158:BP158"/>
    <mergeCell ref="BQ158:BR158"/>
    <mergeCell ref="BS158:CH158"/>
    <mergeCell ref="AE158:AF158"/>
    <mergeCell ref="AG158:AH158"/>
    <mergeCell ref="AI158:AX158"/>
    <mergeCell ref="BC158:BD158"/>
    <mergeCell ref="BE158:BF158"/>
    <mergeCell ref="BG158:BH158"/>
    <mergeCell ref="S158:T158"/>
    <mergeCell ref="U158:V158"/>
    <mergeCell ref="W158:X158"/>
    <mergeCell ref="Y158:Z158"/>
    <mergeCell ref="AA158:AB158"/>
    <mergeCell ref="AC158:AD158"/>
    <mergeCell ref="AA157:AB157"/>
    <mergeCell ref="AC157:AD157"/>
    <mergeCell ref="BC157:BD157"/>
    <mergeCell ref="BE157:BF157"/>
    <mergeCell ref="BG157:BH157"/>
    <mergeCell ref="BI157:BJ157"/>
    <mergeCell ref="BA156:BA157"/>
    <mergeCell ref="BB156:BB157"/>
    <mergeCell ref="BC156:BN156"/>
    <mergeCell ref="BO156:BP157"/>
    <mergeCell ref="BQ156:BR157"/>
    <mergeCell ref="BS156:CH157"/>
    <mergeCell ref="BK157:BL157"/>
    <mergeCell ref="BM157:BN157"/>
    <mergeCell ref="Q156:Q157"/>
    <mergeCell ref="R156:R157"/>
    <mergeCell ref="S156:AD156"/>
    <mergeCell ref="AE156:AF157"/>
    <mergeCell ref="AG156:AH157"/>
    <mergeCell ref="AI156:AX157"/>
    <mergeCell ref="S157:T157"/>
    <mergeCell ref="U157:V157"/>
    <mergeCell ref="W157:X157"/>
    <mergeCell ref="Y157:Z157"/>
    <mergeCell ref="AE153:AF153"/>
    <mergeCell ref="AG153:AH153"/>
    <mergeCell ref="BO153:BP153"/>
    <mergeCell ref="BQ153:BR153"/>
    <mergeCell ref="AC155:AE155"/>
    <mergeCell ref="AG155:AH155"/>
    <mergeCell ref="BM155:BO155"/>
    <mergeCell ref="BQ155:BR155"/>
    <mergeCell ref="BI152:BJ152"/>
    <mergeCell ref="BK152:BL152"/>
    <mergeCell ref="BM152:BN152"/>
    <mergeCell ref="BO152:BP152"/>
    <mergeCell ref="BQ152:BR152"/>
    <mergeCell ref="BS152:CH152"/>
    <mergeCell ref="AE152:AF152"/>
    <mergeCell ref="AG152:AH152"/>
    <mergeCell ref="AI152:AX152"/>
    <mergeCell ref="BC152:BD152"/>
    <mergeCell ref="BE152:BF152"/>
    <mergeCell ref="BG152:BH152"/>
    <mergeCell ref="S152:T152"/>
    <mergeCell ref="U152:V152"/>
    <mergeCell ref="W152:X152"/>
    <mergeCell ref="Y152:Z152"/>
    <mergeCell ref="AA152:AB152"/>
    <mergeCell ref="AC152:AD152"/>
    <mergeCell ref="BI151:BJ151"/>
    <mergeCell ref="BK151:BL151"/>
    <mergeCell ref="BM151:BN151"/>
    <mergeCell ref="BO151:BP151"/>
    <mergeCell ref="BQ151:BR151"/>
    <mergeCell ref="BS151:CH151"/>
    <mergeCell ref="AE151:AF151"/>
    <mergeCell ref="AG151:AH151"/>
    <mergeCell ref="AI151:AX151"/>
    <mergeCell ref="BC151:BD151"/>
    <mergeCell ref="BE151:BF151"/>
    <mergeCell ref="BG151:BH151"/>
    <mergeCell ref="S151:T151"/>
    <mergeCell ref="U151:V151"/>
    <mergeCell ref="W151:X151"/>
    <mergeCell ref="Y151:Z151"/>
    <mergeCell ref="AA151:AB151"/>
    <mergeCell ref="AC151:AD151"/>
    <mergeCell ref="BI150:BJ150"/>
    <mergeCell ref="BK150:BL150"/>
    <mergeCell ref="BM150:BN150"/>
    <mergeCell ref="BO150:BP150"/>
    <mergeCell ref="BQ150:BR150"/>
    <mergeCell ref="BS150:CH150"/>
    <mergeCell ref="AE150:AF150"/>
    <mergeCell ref="AG150:AH150"/>
    <mergeCell ref="AI150:AX150"/>
    <mergeCell ref="BC150:BD150"/>
    <mergeCell ref="BE150:BF150"/>
    <mergeCell ref="BG150:BH150"/>
    <mergeCell ref="S150:T150"/>
    <mergeCell ref="U150:V150"/>
    <mergeCell ref="W150:X150"/>
    <mergeCell ref="Y150:Z150"/>
    <mergeCell ref="AA150:AB150"/>
    <mergeCell ref="AC150:AD150"/>
    <mergeCell ref="BI149:BJ149"/>
    <mergeCell ref="BK149:BL149"/>
    <mergeCell ref="BM149:BN149"/>
    <mergeCell ref="BO149:BP149"/>
    <mergeCell ref="BQ149:BR149"/>
    <mergeCell ref="BS149:CH149"/>
    <mergeCell ref="AE149:AF149"/>
    <mergeCell ref="AG149:AH149"/>
    <mergeCell ref="AI149:AX149"/>
    <mergeCell ref="BC149:BD149"/>
    <mergeCell ref="BE149:BF149"/>
    <mergeCell ref="BG149:BH149"/>
    <mergeCell ref="S149:T149"/>
    <mergeCell ref="U149:V149"/>
    <mergeCell ref="W149:X149"/>
    <mergeCell ref="Y149:Z149"/>
    <mergeCell ref="AA149:AB149"/>
    <mergeCell ref="AC149:AD149"/>
    <mergeCell ref="BI148:BJ148"/>
    <mergeCell ref="BK148:BL148"/>
    <mergeCell ref="BM148:BN148"/>
    <mergeCell ref="BO148:BP148"/>
    <mergeCell ref="BQ148:BR148"/>
    <mergeCell ref="BS148:CH148"/>
    <mergeCell ref="AE148:AF148"/>
    <mergeCell ref="AG148:AH148"/>
    <mergeCell ref="AI148:AX148"/>
    <mergeCell ref="BC148:BD148"/>
    <mergeCell ref="BE148:BF148"/>
    <mergeCell ref="BG148:BH148"/>
    <mergeCell ref="S148:T148"/>
    <mergeCell ref="U148:V148"/>
    <mergeCell ref="W148:X148"/>
    <mergeCell ref="Y148:Z148"/>
    <mergeCell ref="AA148:AB148"/>
    <mergeCell ref="AC148:AD148"/>
    <mergeCell ref="BI147:BJ147"/>
    <mergeCell ref="BK147:BL147"/>
    <mergeCell ref="BM147:BN147"/>
    <mergeCell ref="BO147:BP147"/>
    <mergeCell ref="BQ147:BR147"/>
    <mergeCell ref="BS147:CH147"/>
    <mergeCell ref="AE147:AF147"/>
    <mergeCell ref="AG147:AH147"/>
    <mergeCell ref="AI147:AX147"/>
    <mergeCell ref="BC147:BD147"/>
    <mergeCell ref="BE147:BF147"/>
    <mergeCell ref="BG147:BH147"/>
    <mergeCell ref="S147:T147"/>
    <mergeCell ref="U147:V147"/>
    <mergeCell ref="W147:X147"/>
    <mergeCell ref="Y147:Z147"/>
    <mergeCell ref="AA147:AB147"/>
    <mergeCell ref="AC147:AD147"/>
    <mergeCell ref="BI146:BJ146"/>
    <mergeCell ref="BK146:BL146"/>
    <mergeCell ref="BM146:BN146"/>
    <mergeCell ref="BO146:BP146"/>
    <mergeCell ref="BQ146:BR146"/>
    <mergeCell ref="BS146:CH146"/>
    <mergeCell ref="AE146:AF146"/>
    <mergeCell ref="AG146:AH146"/>
    <mergeCell ref="AI146:AX146"/>
    <mergeCell ref="BC146:BD146"/>
    <mergeCell ref="BE146:BF146"/>
    <mergeCell ref="BG146:BH146"/>
    <mergeCell ref="S146:T146"/>
    <mergeCell ref="U146:V146"/>
    <mergeCell ref="W146:X146"/>
    <mergeCell ref="Y146:Z146"/>
    <mergeCell ref="AA146:AB146"/>
    <mergeCell ref="AC146:AD146"/>
    <mergeCell ref="BI145:BJ145"/>
    <mergeCell ref="BK145:BL145"/>
    <mergeCell ref="BM145:BN145"/>
    <mergeCell ref="BO145:BP145"/>
    <mergeCell ref="BQ145:BR145"/>
    <mergeCell ref="BS145:CH145"/>
    <mergeCell ref="AE145:AF145"/>
    <mergeCell ref="AG145:AH145"/>
    <mergeCell ref="AI145:AX145"/>
    <mergeCell ref="BC145:BD145"/>
    <mergeCell ref="BE145:BF145"/>
    <mergeCell ref="BG145:BH145"/>
    <mergeCell ref="S145:T145"/>
    <mergeCell ref="U145:V145"/>
    <mergeCell ref="W145:X145"/>
    <mergeCell ref="Y145:Z145"/>
    <mergeCell ref="AA145:AB145"/>
    <mergeCell ref="AC145:AD145"/>
    <mergeCell ref="BI144:BJ144"/>
    <mergeCell ref="BK144:BL144"/>
    <mergeCell ref="BM144:BN144"/>
    <mergeCell ref="BO144:BP144"/>
    <mergeCell ref="BQ144:BR144"/>
    <mergeCell ref="BS144:CH144"/>
    <mergeCell ref="AE144:AF144"/>
    <mergeCell ref="AG144:AH144"/>
    <mergeCell ref="AI144:AX144"/>
    <mergeCell ref="BC144:BD144"/>
    <mergeCell ref="BE144:BF144"/>
    <mergeCell ref="BG144:BH144"/>
    <mergeCell ref="S144:T144"/>
    <mergeCell ref="U144:V144"/>
    <mergeCell ref="W144:X144"/>
    <mergeCell ref="Y144:Z144"/>
    <mergeCell ref="AA144:AB144"/>
    <mergeCell ref="AC144:AD144"/>
    <mergeCell ref="BI143:BJ143"/>
    <mergeCell ref="BK143:BL143"/>
    <mergeCell ref="BM143:BN143"/>
    <mergeCell ref="BO143:BP143"/>
    <mergeCell ref="BQ143:BR143"/>
    <mergeCell ref="BS143:CH143"/>
    <mergeCell ref="AE143:AF143"/>
    <mergeCell ref="AG143:AH143"/>
    <mergeCell ref="AI143:AX143"/>
    <mergeCell ref="BC143:BD143"/>
    <mergeCell ref="BE143:BF143"/>
    <mergeCell ref="BG143:BH143"/>
    <mergeCell ref="S143:T143"/>
    <mergeCell ref="U143:V143"/>
    <mergeCell ref="W143:X143"/>
    <mergeCell ref="Y143:Z143"/>
    <mergeCell ref="AA143:AB143"/>
    <mergeCell ref="AC143:AD143"/>
    <mergeCell ref="BI142:BJ142"/>
    <mergeCell ref="BK142:BL142"/>
    <mergeCell ref="BM142:BN142"/>
    <mergeCell ref="BO142:BP142"/>
    <mergeCell ref="BQ142:BR142"/>
    <mergeCell ref="BS142:CH142"/>
    <mergeCell ref="AE142:AF142"/>
    <mergeCell ref="AG142:AH142"/>
    <mergeCell ref="AI142:AX142"/>
    <mergeCell ref="BC142:BD142"/>
    <mergeCell ref="BE142:BF142"/>
    <mergeCell ref="BG142:BH142"/>
    <mergeCell ref="S142:T142"/>
    <mergeCell ref="U142:V142"/>
    <mergeCell ref="W142:X142"/>
    <mergeCell ref="Y142:Z142"/>
    <mergeCell ref="AA142:AB142"/>
    <mergeCell ref="AC142:AD142"/>
    <mergeCell ref="BI141:BJ141"/>
    <mergeCell ref="BK141:BL141"/>
    <mergeCell ref="BM141:BN141"/>
    <mergeCell ref="BO141:BP141"/>
    <mergeCell ref="BQ141:BR141"/>
    <mergeCell ref="BS141:CH141"/>
    <mergeCell ref="AE141:AF141"/>
    <mergeCell ref="AG141:AH141"/>
    <mergeCell ref="AI141:AX141"/>
    <mergeCell ref="BC141:BD141"/>
    <mergeCell ref="BE141:BF141"/>
    <mergeCell ref="BG141:BH141"/>
    <mergeCell ref="S141:T141"/>
    <mergeCell ref="U141:V141"/>
    <mergeCell ref="W141:X141"/>
    <mergeCell ref="Y141:Z141"/>
    <mergeCell ref="AA141:AB141"/>
    <mergeCell ref="AC141:AD141"/>
    <mergeCell ref="BI140:BJ140"/>
    <mergeCell ref="BK140:BL140"/>
    <mergeCell ref="BM140:BN140"/>
    <mergeCell ref="BO140:BP140"/>
    <mergeCell ref="BQ140:BR140"/>
    <mergeCell ref="BS140:CH140"/>
    <mergeCell ref="AE140:AF140"/>
    <mergeCell ref="AG140:AH140"/>
    <mergeCell ref="AI140:AX140"/>
    <mergeCell ref="BC140:BD140"/>
    <mergeCell ref="BE140:BF140"/>
    <mergeCell ref="BG140:BH140"/>
    <mergeCell ref="S140:T140"/>
    <mergeCell ref="U140:V140"/>
    <mergeCell ref="W140:X140"/>
    <mergeCell ref="Y140:Z140"/>
    <mergeCell ref="AA140:AB140"/>
    <mergeCell ref="AC140:AD140"/>
    <mergeCell ref="BI139:BJ139"/>
    <mergeCell ref="BK139:BL139"/>
    <mergeCell ref="BM139:BN139"/>
    <mergeCell ref="BO139:BP139"/>
    <mergeCell ref="BQ139:BR139"/>
    <mergeCell ref="BS139:CH139"/>
    <mergeCell ref="AE139:AF139"/>
    <mergeCell ref="AG139:AH139"/>
    <mergeCell ref="AI139:AX139"/>
    <mergeCell ref="BC139:BD139"/>
    <mergeCell ref="BE139:BF139"/>
    <mergeCell ref="BG139:BH139"/>
    <mergeCell ref="S139:T139"/>
    <mergeCell ref="U139:V139"/>
    <mergeCell ref="W139:X139"/>
    <mergeCell ref="Y139:Z139"/>
    <mergeCell ref="AA139:AB139"/>
    <mergeCell ref="AC139:AD139"/>
    <mergeCell ref="BI138:BJ138"/>
    <mergeCell ref="BK138:BL138"/>
    <mergeCell ref="BM138:BN138"/>
    <mergeCell ref="BO138:BP138"/>
    <mergeCell ref="BQ138:BR138"/>
    <mergeCell ref="BS138:CH138"/>
    <mergeCell ref="AE138:AF138"/>
    <mergeCell ref="AG138:AH138"/>
    <mergeCell ref="AI138:AX138"/>
    <mergeCell ref="BC138:BD138"/>
    <mergeCell ref="BE138:BF138"/>
    <mergeCell ref="BG138:BH138"/>
    <mergeCell ref="S138:T138"/>
    <mergeCell ref="U138:V138"/>
    <mergeCell ref="W138:X138"/>
    <mergeCell ref="Y138:Z138"/>
    <mergeCell ref="AA138:AB138"/>
    <mergeCell ref="AC138:AD138"/>
    <mergeCell ref="BI137:BJ137"/>
    <mergeCell ref="BK137:BL137"/>
    <mergeCell ref="BM137:BN137"/>
    <mergeCell ref="BO137:BP137"/>
    <mergeCell ref="BQ137:BR137"/>
    <mergeCell ref="BS137:CH137"/>
    <mergeCell ref="AE137:AF137"/>
    <mergeCell ref="AG137:AH137"/>
    <mergeCell ref="AI137:AX137"/>
    <mergeCell ref="BC137:BD137"/>
    <mergeCell ref="BE137:BF137"/>
    <mergeCell ref="BG137:BH137"/>
    <mergeCell ref="S137:T137"/>
    <mergeCell ref="U137:V137"/>
    <mergeCell ref="W137:X137"/>
    <mergeCell ref="Y137:Z137"/>
    <mergeCell ref="AA137:AB137"/>
    <mergeCell ref="AC137:AD137"/>
    <mergeCell ref="BI136:BJ136"/>
    <mergeCell ref="BK136:BL136"/>
    <mergeCell ref="BM136:BN136"/>
    <mergeCell ref="BO136:BP136"/>
    <mergeCell ref="BQ136:BR136"/>
    <mergeCell ref="BS136:CH136"/>
    <mergeCell ref="AE136:AF136"/>
    <mergeCell ref="AG136:AH136"/>
    <mergeCell ref="AI136:AX136"/>
    <mergeCell ref="BC136:BD136"/>
    <mergeCell ref="BE136:BF136"/>
    <mergeCell ref="BG136:BH136"/>
    <mergeCell ref="S136:T136"/>
    <mergeCell ref="U136:V136"/>
    <mergeCell ref="W136:X136"/>
    <mergeCell ref="Y136:Z136"/>
    <mergeCell ref="AA136:AB136"/>
    <mergeCell ref="AC136:AD136"/>
    <mergeCell ref="BI135:BJ135"/>
    <mergeCell ref="BK135:BL135"/>
    <mergeCell ref="BM135:BN135"/>
    <mergeCell ref="BO135:BP135"/>
    <mergeCell ref="BQ135:BR135"/>
    <mergeCell ref="BS135:CH135"/>
    <mergeCell ref="AE135:AF135"/>
    <mergeCell ref="AG135:AH135"/>
    <mergeCell ref="AI135:AX135"/>
    <mergeCell ref="BC135:BD135"/>
    <mergeCell ref="BE135:BF135"/>
    <mergeCell ref="BG135:BH135"/>
    <mergeCell ref="S135:T135"/>
    <mergeCell ref="U135:V135"/>
    <mergeCell ref="W135:X135"/>
    <mergeCell ref="Y135:Z135"/>
    <mergeCell ref="AA135:AB135"/>
    <mergeCell ref="AC135:AD135"/>
    <mergeCell ref="BI134:BJ134"/>
    <mergeCell ref="BK134:BL134"/>
    <mergeCell ref="BM134:BN134"/>
    <mergeCell ref="BO134:BP134"/>
    <mergeCell ref="BQ134:BR134"/>
    <mergeCell ref="BS134:CH134"/>
    <mergeCell ref="AE134:AF134"/>
    <mergeCell ref="AG134:AH134"/>
    <mergeCell ref="AI134:AX134"/>
    <mergeCell ref="BC134:BD134"/>
    <mergeCell ref="BE134:BF134"/>
    <mergeCell ref="BG134:BH134"/>
    <mergeCell ref="S134:T134"/>
    <mergeCell ref="U134:V134"/>
    <mergeCell ref="W134:X134"/>
    <mergeCell ref="Y134:Z134"/>
    <mergeCell ref="AA134:AB134"/>
    <mergeCell ref="AC134:AD134"/>
    <mergeCell ref="BI133:BJ133"/>
    <mergeCell ref="BK133:BL133"/>
    <mergeCell ref="BM133:BN133"/>
    <mergeCell ref="BO133:BP133"/>
    <mergeCell ref="BQ133:BR133"/>
    <mergeCell ref="BS133:CH133"/>
    <mergeCell ref="AE133:AF133"/>
    <mergeCell ref="AG133:AH133"/>
    <mergeCell ref="AI133:AX133"/>
    <mergeCell ref="BC133:BD133"/>
    <mergeCell ref="BE133:BF133"/>
    <mergeCell ref="BG133:BH133"/>
    <mergeCell ref="S133:T133"/>
    <mergeCell ref="U133:V133"/>
    <mergeCell ref="W133:X133"/>
    <mergeCell ref="Y133:Z133"/>
    <mergeCell ref="AA133:AB133"/>
    <mergeCell ref="AC133:AD133"/>
    <mergeCell ref="BI132:BJ132"/>
    <mergeCell ref="BK132:BL132"/>
    <mergeCell ref="BM132:BN132"/>
    <mergeCell ref="BO132:BP132"/>
    <mergeCell ref="BQ132:BR132"/>
    <mergeCell ref="BS132:CH132"/>
    <mergeCell ref="AE132:AF132"/>
    <mergeCell ref="AG132:AH132"/>
    <mergeCell ref="AI132:AX132"/>
    <mergeCell ref="BC132:BD132"/>
    <mergeCell ref="BE132:BF132"/>
    <mergeCell ref="BG132:BH132"/>
    <mergeCell ref="S132:T132"/>
    <mergeCell ref="U132:V132"/>
    <mergeCell ref="W132:X132"/>
    <mergeCell ref="Y132:Z132"/>
    <mergeCell ref="AA132:AB132"/>
    <mergeCell ref="AC132:AD132"/>
    <mergeCell ref="BI131:BJ131"/>
    <mergeCell ref="BK131:BL131"/>
    <mergeCell ref="BM131:BN131"/>
    <mergeCell ref="BO131:BP131"/>
    <mergeCell ref="BQ131:BR131"/>
    <mergeCell ref="BS131:CH131"/>
    <mergeCell ref="AE131:AF131"/>
    <mergeCell ref="AG131:AH131"/>
    <mergeCell ref="AI131:AX131"/>
    <mergeCell ref="BC131:BD131"/>
    <mergeCell ref="BE131:BF131"/>
    <mergeCell ref="BG131:BH131"/>
    <mergeCell ref="S131:T131"/>
    <mergeCell ref="U131:V131"/>
    <mergeCell ref="W131:X131"/>
    <mergeCell ref="Y131:Z131"/>
    <mergeCell ref="AA131:AB131"/>
    <mergeCell ref="AC131:AD131"/>
    <mergeCell ref="BI130:BJ130"/>
    <mergeCell ref="BK130:BL130"/>
    <mergeCell ref="BM130:BN130"/>
    <mergeCell ref="BO130:BP130"/>
    <mergeCell ref="BQ130:BR130"/>
    <mergeCell ref="BS130:CH130"/>
    <mergeCell ref="AE130:AF130"/>
    <mergeCell ref="AG130:AH130"/>
    <mergeCell ref="AI130:AX130"/>
    <mergeCell ref="BC130:BD130"/>
    <mergeCell ref="BE130:BF130"/>
    <mergeCell ref="BG130:BH130"/>
    <mergeCell ref="S130:T130"/>
    <mergeCell ref="U130:V130"/>
    <mergeCell ref="W130:X130"/>
    <mergeCell ref="Y130:Z130"/>
    <mergeCell ref="AA130:AB130"/>
    <mergeCell ref="AC130:AD130"/>
    <mergeCell ref="BI129:BJ129"/>
    <mergeCell ref="BK129:BL129"/>
    <mergeCell ref="BM129:BN129"/>
    <mergeCell ref="BO129:BP129"/>
    <mergeCell ref="BQ129:BR129"/>
    <mergeCell ref="BS129:CH129"/>
    <mergeCell ref="AE129:AF129"/>
    <mergeCell ref="AG129:AH129"/>
    <mergeCell ref="AI129:AX129"/>
    <mergeCell ref="BC129:BD129"/>
    <mergeCell ref="BE129:BF129"/>
    <mergeCell ref="BG129:BH129"/>
    <mergeCell ref="S129:T129"/>
    <mergeCell ref="U129:V129"/>
    <mergeCell ref="W129:X129"/>
    <mergeCell ref="Y129:Z129"/>
    <mergeCell ref="AA129:AB129"/>
    <mergeCell ref="AC129:AD129"/>
    <mergeCell ref="BI128:BJ128"/>
    <mergeCell ref="BK128:BL128"/>
    <mergeCell ref="BM128:BN128"/>
    <mergeCell ref="BO128:BP128"/>
    <mergeCell ref="BQ128:BR128"/>
    <mergeCell ref="BS128:CH128"/>
    <mergeCell ref="AE128:AF128"/>
    <mergeCell ref="AG128:AH128"/>
    <mergeCell ref="AI128:AX128"/>
    <mergeCell ref="BC128:BD128"/>
    <mergeCell ref="BE128:BF128"/>
    <mergeCell ref="BG128:BH128"/>
    <mergeCell ref="S128:T128"/>
    <mergeCell ref="U128:V128"/>
    <mergeCell ref="W128:X128"/>
    <mergeCell ref="Y128:Z128"/>
    <mergeCell ref="AA128:AB128"/>
    <mergeCell ref="AC128:AD128"/>
    <mergeCell ref="BI127:BJ127"/>
    <mergeCell ref="BK127:BL127"/>
    <mergeCell ref="BM127:BN127"/>
    <mergeCell ref="BO127:BP127"/>
    <mergeCell ref="BQ127:BR127"/>
    <mergeCell ref="BS127:CH127"/>
    <mergeCell ref="AE127:AF127"/>
    <mergeCell ref="AG127:AH127"/>
    <mergeCell ref="AI127:AX127"/>
    <mergeCell ref="BC127:BD127"/>
    <mergeCell ref="BE127:BF127"/>
    <mergeCell ref="BG127:BH127"/>
    <mergeCell ref="S127:T127"/>
    <mergeCell ref="U127:V127"/>
    <mergeCell ref="W127:X127"/>
    <mergeCell ref="Y127:Z127"/>
    <mergeCell ref="AA127:AB127"/>
    <mergeCell ref="AC127:AD127"/>
    <mergeCell ref="BI126:BJ126"/>
    <mergeCell ref="BK126:BL126"/>
    <mergeCell ref="BM126:BN126"/>
    <mergeCell ref="BO126:BP126"/>
    <mergeCell ref="BQ126:BR126"/>
    <mergeCell ref="BS126:CH126"/>
    <mergeCell ref="AE126:AF126"/>
    <mergeCell ref="AG126:AH126"/>
    <mergeCell ref="AI126:AX126"/>
    <mergeCell ref="BC126:BD126"/>
    <mergeCell ref="BE126:BF126"/>
    <mergeCell ref="BG126:BH126"/>
    <mergeCell ref="S126:T126"/>
    <mergeCell ref="U126:V126"/>
    <mergeCell ref="W126:X126"/>
    <mergeCell ref="Y126:Z126"/>
    <mergeCell ref="AA126:AB126"/>
    <mergeCell ref="AC126:AD126"/>
    <mergeCell ref="BI125:BJ125"/>
    <mergeCell ref="BK125:BL125"/>
    <mergeCell ref="BM125:BN125"/>
    <mergeCell ref="BO125:BP125"/>
    <mergeCell ref="BQ125:BR125"/>
    <mergeCell ref="BS125:CH125"/>
    <mergeCell ref="AE125:AF125"/>
    <mergeCell ref="AG125:AH125"/>
    <mergeCell ref="AI125:AX125"/>
    <mergeCell ref="BC125:BD125"/>
    <mergeCell ref="BE125:BF125"/>
    <mergeCell ref="BG125:BH125"/>
    <mergeCell ref="S125:T125"/>
    <mergeCell ref="U125:V125"/>
    <mergeCell ref="W125:X125"/>
    <mergeCell ref="Y125:Z125"/>
    <mergeCell ref="AA125:AB125"/>
    <mergeCell ref="AC125:AD125"/>
    <mergeCell ref="BI124:BJ124"/>
    <mergeCell ref="BK124:BL124"/>
    <mergeCell ref="BM124:BN124"/>
    <mergeCell ref="BO124:BP124"/>
    <mergeCell ref="BQ124:BR124"/>
    <mergeCell ref="BS124:CH124"/>
    <mergeCell ref="AE124:AF124"/>
    <mergeCell ref="AG124:AH124"/>
    <mergeCell ref="AI124:AX124"/>
    <mergeCell ref="BC124:BD124"/>
    <mergeCell ref="BE124:BF124"/>
    <mergeCell ref="BG124:BH124"/>
    <mergeCell ref="S124:T124"/>
    <mergeCell ref="U124:V124"/>
    <mergeCell ref="W124:X124"/>
    <mergeCell ref="Y124:Z124"/>
    <mergeCell ref="AA124:AB124"/>
    <mergeCell ref="AC124:AD124"/>
    <mergeCell ref="BI123:BJ123"/>
    <mergeCell ref="BK123:BL123"/>
    <mergeCell ref="BM123:BN123"/>
    <mergeCell ref="BO123:BP123"/>
    <mergeCell ref="BQ123:BR123"/>
    <mergeCell ref="BS123:CH123"/>
    <mergeCell ref="AE123:AF123"/>
    <mergeCell ref="AG123:AH123"/>
    <mergeCell ref="AI123:AX123"/>
    <mergeCell ref="BC123:BD123"/>
    <mergeCell ref="BE123:BF123"/>
    <mergeCell ref="BG123:BH123"/>
    <mergeCell ref="S123:T123"/>
    <mergeCell ref="U123:V123"/>
    <mergeCell ref="W123:X123"/>
    <mergeCell ref="Y123:Z123"/>
    <mergeCell ref="AA123:AB123"/>
    <mergeCell ref="AC123:AD123"/>
    <mergeCell ref="BI122:BJ122"/>
    <mergeCell ref="BK122:BL122"/>
    <mergeCell ref="BM122:BN122"/>
    <mergeCell ref="BO122:BP122"/>
    <mergeCell ref="BQ122:BR122"/>
    <mergeCell ref="BS122:CH122"/>
    <mergeCell ref="AE122:AF122"/>
    <mergeCell ref="AG122:AH122"/>
    <mergeCell ref="AI122:AX122"/>
    <mergeCell ref="BC122:BD122"/>
    <mergeCell ref="BE122:BF122"/>
    <mergeCell ref="BG122:BH122"/>
    <mergeCell ref="S122:T122"/>
    <mergeCell ref="U122:V122"/>
    <mergeCell ref="W122:X122"/>
    <mergeCell ref="Y122:Z122"/>
    <mergeCell ref="AA122:AB122"/>
    <mergeCell ref="AC122:AD122"/>
    <mergeCell ref="AA121:AB121"/>
    <mergeCell ref="AC121:AD121"/>
    <mergeCell ref="BC121:BD121"/>
    <mergeCell ref="BE121:BF121"/>
    <mergeCell ref="BG121:BH121"/>
    <mergeCell ref="BI121:BJ121"/>
    <mergeCell ref="BA120:BA121"/>
    <mergeCell ref="BB120:BB121"/>
    <mergeCell ref="BC120:BN120"/>
    <mergeCell ref="BO120:BP121"/>
    <mergeCell ref="BQ120:BR121"/>
    <mergeCell ref="BS120:CH121"/>
    <mergeCell ref="BK121:BL121"/>
    <mergeCell ref="BM121:BN121"/>
    <mergeCell ref="Q120:Q121"/>
    <mergeCell ref="R120:R121"/>
    <mergeCell ref="S120:AD120"/>
    <mergeCell ref="AE120:AF121"/>
    <mergeCell ref="AG120:AH121"/>
    <mergeCell ref="AI120:AX121"/>
    <mergeCell ref="S121:T121"/>
    <mergeCell ref="U121:V121"/>
    <mergeCell ref="W121:X121"/>
    <mergeCell ref="Y121:Z121"/>
    <mergeCell ref="AE117:AF117"/>
    <mergeCell ref="AG117:AH117"/>
    <mergeCell ref="BO117:BP117"/>
    <mergeCell ref="BQ117:BR117"/>
    <mergeCell ref="AC119:AE119"/>
    <mergeCell ref="AG119:AH119"/>
    <mergeCell ref="BM119:BO119"/>
    <mergeCell ref="BQ119:BR119"/>
    <mergeCell ref="BI115:BJ115"/>
    <mergeCell ref="BK115:BL115"/>
    <mergeCell ref="BM115:BN115"/>
    <mergeCell ref="BO115:BP115"/>
    <mergeCell ref="BQ115:BR115"/>
    <mergeCell ref="BS115:CH115"/>
    <mergeCell ref="AE115:AF115"/>
    <mergeCell ref="AG115:AH115"/>
    <mergeCell ref="AI115:AX115"/>
    <mergeCell ref="BC115:BD115"/>
    <mergeCell ref="BE115:BF115"/>
    <mergeCell ref="BG115:BH115"/>
    <mergeCell ref="AC115:AD115"/>
    <mergeCell ref="BO114:BP114"/>
    <mergeCell ref="BQ114:BR114"/>
    <mergeCell ref="BS114:CH114"/>
    <mergeCell ref="AE114:AF114"/>
    <mergeCell ref="AG114:AH114"/>
    <mergeCell ref="AI114:AX114"/>
    <mergeCell ref="BC114:BD114"/>
    <mergeCell ref="BE114:BF114"/>
    <mergeCell ref="BG114:BH114"/>
    <mergeCell ref="S114:T114"/>
    <mergeCell ref="U114:V114"/>
    <mergeCell ref="W114:X114"/>
    <mergeCell ref="Y114:Z114"/>
    <mergeCell ref="AA114:AB114"/>
    <mergeCell ref="AC114:AD114"/>
    <mergeCell ref="BI113:BJ113"/>
    <mergeCell ref="BK113:BL113"/>
    <mergeCell ref="BM113:BN113"/>
    <mergeCell ref="BO113:BP113"/>
    <mergeCell ref="BQ113:BR113"/>
    <mergeCell ref="BS113:CH113"/>
    <mergeCell ref="AE113:AF113"/>
    <mergeCell ref="AG113:AH113"/>
    <mergeCell ref="AI113:AX113"/>
    <mergeCell ref="BC113:BD113"/>
    <mergeCell ref="BE113:BF113"/>
    <mergeCell ref="BG113:BH113"/>
    <mergeCell ref="S113:T113"/>
    <mergeCell ref="U113:V113"/>
    <mergeCell ref="W113:X113"/>
    <mergeCell ref="Y113:Z113"/>
    <mergeCell ref="AA113:AB113"/>
    <mergeCell ref="AC113:AD113"/>
    <mergeCell ref="BI112:BJ112"/>
    <mergeCell ref="BK112:BL112"/>
    <mergeCell ref="BM112:BN112"/>
    <mergeCell ref="BO112:BP112"/>
    <mergeCell ref="BQ112:BR112"/>
    <mergeCell ref="BS112:CH112"/>
    <mergeCell ref="AE112:AF112"/>
    <mergeCell ref="AG112:AH112"/>
    <mergeCell ref="AI112:AX112"/>
    <mergeCell ref="BC112:BD112"/>
    <mergeCell ref="BE112:BF112"/>
    <mergeCell ref="BG112:BH112"/>
    <mergeCell ref="S112:T112"/>
    <mergeCell ref="U112:V112"/>
    <mergeCell ref="W112:X112"/>
    <mergeCell ref="Y112:Z112"/>
    <mergeCell ref="AA112:AB112"/>
    <mergeCell ref="AC112:AD112"/>
    <mergeCell ref="BI111:BJ111"/>
    <mergeCell ref="BK111:BL111"/>
    <mergeCell ref="BM111:BN111"/>
    <mergeCell ref="BO111:BP111"/>
    <mergeCell ref="BQ111:BR111"/>
    <mergeCell ref="BS111:CH111"/>
    <mergeCell ref="AE111:AF111"/>
    <mergeCell ref="AG111:AH111"/>
    <mergeCell ref="AI111:AX111"/>
    <mergeCell ref="BC111:BD111"/>
    <mergeCell ref="BE111:BF111"/>
    <mergeCell ref="BG111:BH111"/>
    <mergeCell ref="S111:T111"/>
    <mergeCell ref="U111:V111"/>
    <mergeCell ref="W111:X111"/>
    <mergeCell ref="Y111:Z111"/>
    <mergeCell ref="AA111:AB111"/>
    <mergeCell ref="AC111:AD111"/>
    <mergeCell ref="BI110:BJ110"/>
    <mergeCell ref="BK110:BL110"/>
    <mergeCell ref="BM110:BN110"/>
    <mergeCell ref="BO110:BP110"/>
    <mergeCell ref="BQ110:BR110"/>
    <mergeCell ref="BS110:CH110"/>
    <mergeCell ref="AE110:AF110"/>
    <mergeCell ref="AG110:AH110"/>
    <mergeCell ref="AI110:AX110"/>
    <mergeCell ref="BC110:BD110"/>
    <mergeCell ref="BE110:BF110"/>
    <mergeCell ref="BG110:BH110"/>
    <mergeCell ref="S110:T110"/>
    <mergeCell ref="U110:V110"/>
    <mergeCell ref="W110:X110"/>
    <mergeCell ref="Y110:Z110"/>
    <mergeCell ref="AA110:AB110"/>
    <mergeCell ref="AC110:AD110"/>
    <mergeCell ref="BI109:BJ109"/>
    <mergeCell ref="BK109:BL109"/>
    <mergeCell ref="BM109:BN109"/>
    <mergeCell ref="BO109:BP109"/>
    <mergeCell ref="BQ109:BR109"/>
    <mergeCell ref="BS109:CH109"/>
    <mergeCell ref="AE109:AF109"/>
    <mergeCell ref="AG109:AH109"/>
    <mergeCell ref="AI109:AX109"/>
    <mergeCell ref="BC109:BD109"/>
    <mergeCell ref="BE109:BF109"/>
    <mergeCell ref="BG109:BH109"/>
    <mergeCell ref="S109:T109"/>
    <mergeCell ref="U109:V109"/>
    <mergeCell ref="W109:X109"/>
    <mergeCell ref="Y109:Z109"/>
    <mergeCell ref="AA109:AB109"/>
    <mergeCell ref="AC109:AD109"/>
    <mergeCell ref="BI108:BJ108"/>
    <mergeCell ref="BK108:BL108"/>
    <mergeCell ref="BM108:BN108"/>
    <mergeCell ref="BO108:BP108"/>
    <mergeCell ref="BQ108:BR108"/>
    <mergeCell ref="BS108:CH108"/>
    <mergeCell ref="AE108:AF108"/>
    <mergeCell ref="AG108:AH108"/>
    <mergeCell ref="AI108:AX108"/>
    <mergeCell ref="BC108:BD108"/>
    <mergeCell ref="BE108:BF108"/>
    <mergeCell ref="BG108:BH108"/>
    <mergeCell ref="S108:T108"/>
    <mergeCell ref="U108:V108"/>
    <mergeCell ref="W108:X108"/>
    <mergeCell ref="Y108:Z108"/>
    <mergeCell ref="AA108:AB108"/>
    <mergeCell ref="AC108:AD108"/>
    <mergeCell ref="BI107:BJ107"/>
    <mergeCell ref="BK107:BL107"/>
    <mergeCell ref="BM107:BN107"/>
    <mergeCell ref="BO107:BP107"/>
    <mergeCell ref="BQ107:BR107"/>
    <mergeCell ref="BS107:CH107"/>
    <mergeCell ref="AE107:AF107"/>
    <mergeCell ref="AG107:AH107"/>
    <mergeCell ref="AI107:AX107"/>
    <mergeCell ref="BC107:BD107"/>
    <mergeCell ref="BE107:BF107"/>
    <mergeCell ref="BG107:BH107"/>
    <mergeCell ref="S107:T107"/>
    <mergeCell ref="U107:V107"/>
    <mergeCell ref="W107:X107"/>
    <mergeCell ref="Y107:Z107"/>
    <mergeCell ref="AA107:AB107"/>
    <mergeCell ref="AC107:AD107"/>
    <mergeCell ref="BI106:BJ106"/>
    <mergeCell ref="BK106:BL106"/>
    <mergeCell ref="BM106:BN106"/>
    <mergeCell ref="BO106:BP106"/>
    <mergeCell ref="BQ106:BR106"/>
    <mergeCell ref="BS106:CH106"/>
    <mergeCell ref="AE106:AF106"/>
    <mergeCell ref="AG106:AH106"/>
    <mergeCell ref="AI106:AX106"/>
    <mergeCell ref="BC106:BD106"/>
    <mergeCell ref="BE106:BF106"/>
    <mergeCell ref="BG106:BH106"/>
    <mergeCell ref="S106:T106"/>
    <mergeCell ref="U106:V106"/>
    <mergeCell ref="W106:X106"/>
    <mergeCell ref="Y106:Z106"/>
    <mergeCell ref="AA106:AB106"/>
    <mergeCell ref="AC106:AD106"/>
    <mergeCell ref="BI105:BJ105"/>
    <mergeCell ref="BK105:BL105"/>
    <mergeCell ref="BM105:BN105"/>
    <mergeCell ref="BO105:BP105"/>
    <mergeCell ref="BQ105:BR105"/>
    <mergeCell ref="BS105:CH105"/>
    <mergeCell ref="AE105:AF105"/>
    <mergeCell ref="AG105:AH105"/>
    <mergeCell ref="AI105:AX105"/>
    <mergeCell ref="BC105:BD105"/>
    <mergeCell ref="BE105:BF105"/>
    <mergeCell ref="BG105:BH105"/>
    <mergeCell ref="S105:T105"/>
    <mergeCell ref="U105:V105"/>
    <mergeCell ref="W105:X105"/>
    <mergeCell ref="Y105:Z105"/>
    <mergeCell ref="AA105:AB105"/>
    <mergeCell ref="AC105:AD105"/>
    <mergeCell ref="BI104:BJ104"/>
    <mergeCell ref="BK104:BL104"/>
    <mergeCell ref="BM104:BN104"/>
    <mergeCell ref="BO104:BP104"/>
    <mergeCell ref="BQ104:BR104"/>
    <mergeCell ref="BS104:CH104"/>
    <mergeCell ref="AE104:AF104"/>
    <mergeCell ref="AG104:AH104"/>
    <mergeCell ref="AI104:AX104"/>
    <mergeCell ref="BC104:BD104"/>
    <mergeCell ref="BE104:BF104"/>
    <mergeCell ref="BG104:BH104"/>
    <mergeCell ref="S104:T104"/>
    <mergeCell ref="U104:V104"/>
    <mergeCell ref="W104:X104"/>
    <mergeCell ref="Y104:Z104"/>
    <mergeCell ref="AA104:AB104"/>
    <mergeCell ref="AC104:AD104"/>
    <mergeCell ref="BI103:BJ103"/>
    <mergeCell ref="BK103:BL103"/>
    <mergeCell ref="BM103:BN103"/>
    <mergeCell ref="BO103:BP103"/>
    <mergeCell ref="BQ103:BR103"/>
    <mergeCell ref="BS103:CH103"/>
    <mergeCell ref="AE103:AF103"/>
    <mergeCell ref="AG103:AH103"/>
    <mergeCell ref="AI103:AX103"/>
    <mergeCell ref="BC103:BD103"/>
    <mergeCell ref="BE103:BF103"/>
    <mergeCell ref="BG103:BH103"/>
    <mergeCell ref="S103:T103"/>
    <mergeCell ref="U103:V103"/>
    <mergeCell ref="W103:X103"/>
    <mergeCell ref="Y103:Z103"/>
    <mergeCell ref="AA103:AB103"/>
    <mergeCell ref="AC103:AD103"/>
    <mergeCell ref="BI102:BJ102"/>
    <mergeCell ref="BK102:BL102"/>
    <mergeCell ref="BM102:BN102"/>
    <mergeCell ref="BO102:BP102"/>
    <mergeCell ref="BQ102:BR102"/>
    <mergeCell ref="BS102:CH102"/>
    <mergeCell ref="AE102:AF102"/>
    <mergeCell ref="AG102:AH102"/>
    <mergeCell ref="AI102:AX102"/>
    <mergeCell ref="BC102:BD102"/>
    <mergeCell ref="BE102:BF102"/>
    <mergeCell ref="BG102:BH102"/>
    <mergeCell ref="S102:T102"/>
    <mergeCell ref="U102:V102"/>
    <mergeCell ref="W102:X102"/>
    <mergeCell ref="Y102:Z102"/>
    <mergeCell ref="AA102:AB102"/>
    <mergeCell ref="AC102:AD102"/>
    <mergeCell ref="BI101:BJ101"/>
    <mergeCell ref="BK101:BL101"/>
    <mergeCell ref="BM101:BN101"/>
    <mergeCell ref="BO101:BP101"/>
    <mergeCell ref="BQ101:BR101"/>
    <mergeCell ref="BS101:CH101"/>
    <mergeCell ref="AE101:AF101"/>
    <mergeCell ref="AG101:AH101"/>
    <mergeCell ref="AI101:AX101"/>
    <mergeCell ref="BC101:BD101"/>
    <mergeCell ref="BE101:BF101"/>
    <mergeCell ref="BG101:BH101"/>
    <mergeCell ref="S101:T101"/>
    <mergeCell ref="U101:V101"/>
    <mergeCell ref="W101:X101"/>
    <mergeCell ref="Y101:Z101"/>
    <mergeCell ref="AA101:AB101"/>
    <mergeCell ref="AC101:AD101"/>
    <mergeCell ref="BI100:BJ100"/>
    <mergeCell ref="BK100:BL100"/>
    <mergeCell ref="BM100:BN100"/>
    <mergeCell ref="BO100:BP100"/>
    <mergeCell ref="BQ100:BR100"/>
    <mergeCell ref="BS100:CH100"/>
    <mergeCell ref="AE100:AF100"/>
    <mergeCell ref="AG100:AH100"/>
    <mergeCell ref="AI100:AX100"/>
    <mergeCell ref="BC100:BD100"/>
    <mergeCell ref="BE100:BF100"/>
    <mergeCell ref="BG100:BH100"/>
    <mergeCell ref="S100:T100"/>
    <mergeCell ref="U100:V100"/>
    <mergeCell ref="W100:X100"/>
    <mergeCell ref="Y100:Z100"/>
    <mergeCell ref="AA100:AB100"/>
    <mergeCell ref="AC100:AD100"/>
    <mergeCell ref="BI99:BJ99"/>
    <mergeCell ref="BK99:BL99"/>
    <mergeCell ref="BM99:BN99"/>
    <mergeCell ref="BO99:BP99"/>
    <mergeCell ref="BQ99:BR99"/>
    <mergeCell ref="BS99:CH99"/>
    <mergeCell ref="AE99:AF99"/>
    <mergeCell ref="AG99:AH99"/>
    <mergeCell ref="AI99:AX99"/>
    <mergeCell ref="BC99:BD99"/>
    <mergeCell ref="BE99:BF99"/>
    <mergeCell ref="BG99:BH99"/>
    <mergeCell ref="S99:T99"/>
    <mergeCell ref="U99:V99"/>
    <mergeCell ref="W99:X99"/>
    <mergeCell ref="Y99:Z99"/>
    <mergeCell ref="AA99:AB99"/>
    <mergeCell ref="AC99:AD99"/>
    <mergeCell ref="BI98:BJ98"/>
    <mergeCell ref="BK98:BL98"/>
    <mergeCell ref="BM98:BN98"/>
    <mergeCell ref="BO98:BP98"/>
    <mergeCell ref="BQ98:BR98"/>
    <mergeCell ref="BS98:CH98"/>
    <mergeCell ref="AE98:AF98"/>
    <mergeCell ref="AG98:AH98"/>
    <mergeCell ref="AI98:AX98"/>
    <mergeCell ref="BC98:BD98"/>
    <mergeCell ref="BE98:BF98"/>
    <mergeCell ref="BG98:BH98"/>
    <mergeCell ref="S98:T98"/>
    <mergeCell ref="U98:V98"/>
    <mergeCell ref="W98:X98"/>
    <mergeCell ref="Y98:Z98"/>
    <mergeCell ref="AA98:AB98"/>
    <mergeCell ref="AC98:AD98"/>
    <mergeCell ref="BI97:BJ97"/>
    <mergeCell ref="BK97:BL97"/>
    <mergeCell ref="BM97:BN97"/>
    <mergeCell ref="BO97:BP97"/>
    <mergeCell ref="BQ97:BR97"/>
    <mergeCell ref="BS97:CH97"/>
    <mergeCell ref="AE97:AF97"/>
    <mergeCell ref="AG97:AH97"/>
    <mergeCell ref="AI97:AX97"/>
    <mergeCell ref="BC97:BD97"/>
    <mergeCell ref="BE97:BF97"/>
    <mergeCell ref="BG97:BH97"/>
    <mergeCell ref="S97:T97"/>
    <mergeCell ref="U97:V97"/>
    <mergeCell ref="W97:X97"/>
    <mergeCell ref="Y97:Z97"/>
    <mergeCell ref="AA97:AB97"/>
    <mergeCell ref="AC97:AD97"/>
    <mergeCell ref="BI96:BJ96"/>
    <mergeCell ref="BK96:BL96"/>
    <mergeCell ref="BM96:BN96"/>
    <mergeCell ref="BO96:BP96"/>
    <mergeCell ref="BQ96:BR96"/>
    <mergeCell ref="BS96:CH96"/>
    <mergeCell ref="AE96:AF96"/>
    <mergeCell ref="AG96:AH96"/>
    <mergeCell ref="AI96:AX96"/>
    <mergeCell ref="BC96:BD96"/>
    <mergeCell ref="BE96:BF96"/>
    <mergeCell ref="BG96:BH96"/>
    <mergeCell ref="S96:T96"/>
    <mergeCell ref="U96:V96"/>
    <mergeCell ref="W96:X96"/>
    <mergeCell ref="Y96:Z96"/>
    <mergeCell ref="AA96:AB96"/>
    <mergeCell ref="AC96:AD96"/>
    <mergeCell ref="BI95:BJ95"/>
    <mergeCell ref="BK95:BL95"/>
    <mergeCell ref="BM95:BN95"/>
    <mergeCell ref="BO95:BP95"/>
    <mergeCell ref="BQ95:BR95"/>
    <mergeCell ref="BS95:CH95"/>
    <mergeCell ref="AE95:AF95"/>
    <mergeCell ref="AG95:AH95"/>
    <mergeCell ref="AI95:AX95"/>
    <mergeCell ref="BC95:BD95"/>
    <mergeCell ref="BE95:BF95"/>
    <mergeCell ref="BG95:BH95"/>
    <mergeCell ref="S95:T95"/>
    <mergeCell ref="U95:V95"/>
    <mergeCell ref="W95:X95"/>
    <mergeCell ref="Y95:Z95"/>
    <mergeCell ref="AA95:AB95"/>
    <mergeCell ref="AC95:AD95"/>
    <mergeCell ref="BI94:BJ94"/>
    <mergeCell ref="BK94:BL94"/>
    <mergeCell ref="BM94:BN94"/>
    <mergeCell ref="BO94:BP94"/>
    <mergeCell ref="BQ94:BR94"/>
    <mergeCell ref="BS94:CH94"/>
    <mergeCell ref="AE94:AF94"/>
    <mergeCell ref="AG94:AH94"/>
    <mergeCell ref="AI94:AX94"/>
    <mergeCell ref="BC94:BD94"/>
    <mergeCell ref="BE94:BF94"/>
    <mergeCell ref="BG94:BH94"/>
    <mergeCell ref="S94:T94"/>
    <mergeCell ref="U94:V94"/>
    <mergeCell ref="W94:X94"/>
    <mergeCell ref="Y94:Z94"/>
    <mergeCell ref="AA94:AB94"/>
    <mergeCell ref="AC94:AD94"/>
    <mergeCell ref="BI93:BJ93"/>
    <mergeCell ref="BK93:BL93"/>
    <mergeCell ref="BM93:BN93"/>
    <mergeCell ref="BO93:BP93"/>
    <mergeCell ref="BQ93:BR93"/>
    <mergeCell ref="BS93:CH93"/>
    <mergeCell ref="AE93:AF93"/>
    <mergeCell ref="AG93:AH93"/>
    <mergeCell ref="AI93:AX93"/>
    <mergeCell ref="BC93:BD93"/>
    <mergeCell ref="BE93:BF93"/>
    <mergeCell ref="BG93:BH93"/>
    <mergeCell ref="S93:T93"/>
    <mergeCell ref="U93:V93"/>
    <mergeCell ref="W93:X93"/>
    <mergeCell ref="Y93:Z93"/>
    <mergeCell ref="AA93:AB93"/>
    <mergeCell ref="AC93:AD93"/>
    <mergeCell ref="BI92:BJ92"/>
    <mergeCell ref="BK92:BL92"/>
    <mergeCell ref="BM92:BN92"/>
    <mergeCell ref="BO92:BP92"/>
    <mergeCell ref="BQ92:BR92"/>
    <mergeCell ref="BS92:CH92"/>
    <mergeCell ref="AE92:AF92"/>
    <mergeCell ref="AG92:AH92"/>
    <mergeCell ref="AI92:AX92"/>
    <mergeCell ref="BC92:BD92"/>
    <mergeCell ref="BE92:BF92"/>
    <mergeCell ref="BG92:BH92"/>
    <mergeCell ref="S92:T92"/>
    <mergeCell ref="U92:V92"/>
    <mergeCell ref="W92:X92"/>
    <mergeCell ref="Y92:Z92"/>
    <mergeCell ref="AA92:AB92"/>
    <mergeCell ref="AC92:AD92"/>
    <mergeCell ref="BI91:BJ91"/>
    <mergeCell ref="BK91:BL91"/>
    <mergeCell ref="BM91:BN91"/>
    <mergeCell ref="BO91:BP91"/>
    <mergeCell ref="BQ91:BR91"/>
    <mergeCell ref="BS91:CH91"/>
    <mergeCell ref="AE91:AF91"/>
    <mergeCell ref="AG91:AH91"/>
    <mergeCell ref="AI91:AX91"/>
    <mergeCell ref="BC91:BD91"/>
    <mergeCell ref="BE91:BF91"/>
    <mergeCell ref="BG91:BH91"/>
    <mergeCell ref="S91:T91"/>
    <mergeCell ref="U91:V91"/>
    <mergeCell ref="W91:X91"/>
    <mergeCell ref="Y91:Z91"/>
    <mergeCell ref="AA91:AB91"/>
    <mergeCell ref="AC91:AD91"/>
    <mergeCell ref="BI90:BJ90"/>
    <mergeCell ref="BK90:BL90"/>
    <mergeCell ref="BM90:BN90"/>
    <mergeCell ref="BO90:BP90"/>
    <mergeCell ref="BQ90:BR90"/>
    <mergeCell ref="BS90:CH90"/>
    <mergeCell ref="AE90:AF90"/>
    <mergeCell ref="AG90:AH90"/>
    <mergeCell ref="AI90:AX90"/>
    <mergeCell ref="BC90:BD90"/>
    <mergeCell ref="BE90:BF90"/>
    <mergeCell ref="BG90:BH90"/>
    <mergeCell ref="S90:T90"/>
    <mergeCell ref="U90:V90"/>
    <mergeCell ref="W90:X90"/>
    <mergeCell ref="Y90:Z90"/>
    <mergeCell ref="AA90:AB90"/>
    <mergeCell ref="AC90:AD90"/>
    <mergeCell ref="BI89:BJ89"/>
    <mergeCell ref="BK89:BL89"/>
    <mergeCell ref="BM89:BN89"/>
    <mergeCell ref="BO89:BP89"/>
    <mergeCell ref="BQ89:BR89"/>
    <mergeCell ref="BS89:CH89"/>
    <mergeCell ref="AE89:AF89"/>
    <mergeCell ref="AG89:AH89"/>
    <mergeCell ref="AI89:AX89"/>
    <mergeCell ref="BC89:BD89"/>
    <mergeCell ref="BE89:BF89"/>
    <mergeCell ref="BG89:BH89"/>
    <mergeCell ref="S89:T89"/>
    <mergeCell ref="U89:V89"/>
    <mergeCell ref="W89:X89"/>
    <mergeCell ref="Y89:Z89"/>
    <mergeCell ref="AA89:AB89"/>
    <mergeCell ref="AC89:AD89"/>
    <mergeCell ref="BI88:BJ88"/>
    <mergeCell ref="BK88:BL88"/>
    <mergeCell ref="BM88:BN88"/>
    <mergeCell ref="BO88:BP88"/>
    <mergeCell ref="BQ88:BR88"/>
    <mergeCell ref="BS88:CH88"/>
    <mergeCell ref="AE88:AF88"/>
    <mergeCell ref="AG88:AH88"/>
    <mergeCell ref="AI88:AX88"/>
    <mergeCell ref="BC88:BD88"/>
    <mergeCell ref="BE88:BF88"/>
    <mergeCell ref="BG88:BH88"/>
    <mergeCell ref="S88:T88"/>
    <mergeCell ref="U88:V88"/>
    <mergeCell ref="W88:X88"/>
    <mergeCell ref="Y88:Z88"/>
    <mergeCell ref="AA88:AB88"/>
    <mergeCell ref="AC88:AD88"/>
    <mergeCell ref="BI87:BJ87"/>
    <mergeCell ref="BK87:BL87"/>
    <mergeCell ref="BM87:BN87"/>
    <mergeCell ref="BO87:BP87"/>
    <mergeCell ref="BQ87:BR87"/>
    <mergeCell ref="BS87:CH87"/>
    <mergeCell ref="AE87:AF87"/>
    <mergeCell ref="AG87:AH87"/>
    <mergeCell ref="AI87:AX87"/>
    <mergeCell ref="BC87:BD87"/>
    <mergeCell ref="BE87:BF87"/>
    <mergeCell ref="BG87:BH87"/>
    <mergeCell ref="S87:T87"/>
    <mergeCell ref="U87:V87"/>
    <mergeCell ref="W87:X87"/>
    <mergeCell ref="Y87:Z87"/>
    <mergeCell ref="AA87:AB87"/>
    <mergeCell ref="AC87:AD87"/>
    <mergeCell ref="BI86:BJ86"/>
    <mergeCell ref="BK86:BL86"/>
    <mergeCell ref="BM86:BN86"/>
    <mergeCell ref="BO86:BP86"/>
    <mergeCell ref="BQ86:BR86"/>
    <mergeCell ref="BS86:CH86"/>
    <mergeCell ref="AE86:AF86"/>
    <mergeCell ref="AG86:AH86"/>
    <mergeCell ref="AI86:AX86"/>
    <mergeCell ref="BC86:BD86"/>
    <mergeCell ref="BE86:BF86"/>
    <mergeCell ref="BG86:BH86"/>
    <mergeCell ref="S86:T86"/>
    <mergeCell ref="U86:V86"/>
    <mergeCell ref="W86:X86"/>
    <mergeCell ref="Y86:Z86"/>
    <mergeCell ref="AA86:AB86"/>
    <mergeCell ref="AC86:AD86"/>
    <mergeCell ref="AA85:AB85"/>
    <mergeCell ref="AC85:AD85"/>
    <mergeCell ref="BC85:BD85"/>
    <mergeCell ref="BE85:BF85"/>
    <mergeCell ref="BG85:BH85"/>
    <mergeCell ref="BI85:BJ85"/>
    <mergeCell ref="BA84:BA85"/>
    <mergeCell ref="BB84:BB85"/>
    <mergeCell ref="BC84:BN84"/>
    <mergeCell ref="BO84:BP85"/>
    <mergeCell ref="BQ84:BR85"/>
    <mergeCell ref="BS84:CH85"/>
    <mergeCell ref="BK85:BL85"/>
    <mergeCell ref="BM85:BN85"/>
    <mergeCell ref="Q84:Q85"/>
    <mergeCell ref="R84:R85"/>
    <mergeCell ref="S84:AD84"/>
    <mergeCell ref="AE84:AF85"/>
    <mergeCell ref="AG84:AH85"/>
    <mergeCell ref="AI84:AX85"/>
    <mergeCell ref="S85:T85"/>
    <mergeCell ref="U85:V85"/>
    <mergeCell ref="W85:X85"/>
    <mergeCell ref="Y85:Z85"/>
    <mergeCell ref="AE81:AF81"/>
    <mergeCell ref="AG81:AH81"/>
    <mergeCell ref="BO81:BP81"/>
    <mergeCell ref="BQ81:BR81"/>
    <mergeCell ref="AC83:AE83"/>
    <mergeCell ref="AG83:AH83"/>
    <mergeCell ref="BM83:BO83"/>
    <mergeCell ref="BQ83:BR83"/>
    <mergeCell ref="BI80:BJ80"/>
    <mergeCell ref="BK80:BL80"/>
    <mergeCell ref="BM80:BN80"/>
    <mergeCell ref="BO80:BP80"/>
    <mergeCell ref="BQ80:BR80"/>
    <mergeCell ref="BS80:CH80"/>
    <mergeCell ref="AE80:AF80"/>
    <mergeCell ref="AG80:AH80"/>
    <mergeCell ref="AI80:AX80"/>
    <mergeCell ref="BC80:BD80"/>
    <mergeCell ref="BE80:BF80"/>
    <mergeCell ref="BG80:BH80"/>
    <mergeCell ref="S80:T80"/>
    <mergeCell ref="U80:V80"/>
    <mergeCell ref="W80:X80"/>
    <mergeCell ref="Y80:Z80"/>
    <mergeCell ref="AA80:AB80"/>
    <mergeCell ref="AC80:AD80"/>
    <mergeCell ref="BI79:BJ79"/>
    <mergeCell ref="BK79:BL79"/>
    <mergeCell ref="BM79:BN79"/>
    <mergeCell ref="BO79:BP79"/>
    <mergeCell ref="BQ79:BR79"/>
    <mergeCell ref="BS79:CH79"/>
    <mergeCell ref="AE79:AF79"/>
    <mergeCell ref="AG79:AH79"/>
    <mergeCell ref="AI79:AX79"/>
    <mergeCell ref="BC79:BD79"/>
    <mergeCell ref="BE79:BF79"/>
    <mergeCell ref="BG79:BH79"/>
    <mergeCell ref="S79:T79"/>
    <mergeCell ref="U79:V79"/>
    <mergeCell ref="W79:X79"/>
    <mergeCell ref="Y79:Z79"/>
    <mergeCell ref="AA79:AB79"/>
    <mergeCell ref="AC79:AD79"/>
    <mergeCell ref="BI78:BJ78"/>
    <mergeCell ref="BK78:BL78"/>
    <mergeCell ref="BM78:BN78"/>
    <mergeCell ref="BO78:BP78"/>
    <mergeCell ref="BQ78:BR78"/>
    <mergeCell ref="BS78:CH78"/>
    <mergeCell ref="AE78:AF78"/>
    <mergeCell ref="AG78:AH78"/>
    <mergeCell ref="AI78:AX78"/>
    <mergeCell ref="BC78:BD78"/>
    <mergeCell ref="BE78:BF78"/>
    <mergeCell ref="BG78:BH78"/>
    <mergeCell ref="S78:T78"/>
    <mergeCell ref="U78:V78"/>
    <mergeCell ref="W78:X78"/>
    <mergeCell ref="Y78:Z78"/>
    <mergeCell ref="AA78:AB78"/>
    <mergeCell ref="AC78:AD78"/>
    <mergeCell ref="BI77:BJ77"/>
    <mergeCell ref="BK77:BL77"/>
    <mergeCell ref="BM77:BN77"/>
    <mergeCell ref="BO77:BP77"/>
    <mergeCell ref="BQ77:BR77"/>
    <mergeCell ref="BS77:CH77"/>
    <mergeCell ref="AE77:AF77"/>
    <mergeCell ref="AG77:AH77"/>
    <mergeCell ref="AI77:AX77"/>
    <mergeCell ref="BC77:BD77"/>
    <mergeCell ref="BE77:BF77"/>
    <mergeCell ref="BG77:BH77"/>
    <mergeCell ref="S77:T77"/>
    <mergeCell ref="U77:V77"/>
    <mergeCell ref="W77:X77"/>
    <mergeCell ref="Y77:Z77"/>
    <mergeCell ref="AA77:AB77"/>
    <mergeCell ref="AC77:AD77"/>
    <mergeCell ref="BI76:BJ76"/>
    <mergeCell ref="BK76:BL76"/>
    <mergeCell ref="BM76:BN76"/>
    <mergeCell ref="BO76:BP76"/>
    <mergeCell ref="BQ76:BR76"/>
    <mergeCell ref="BS76:CH76"/>
    <mergeCell ref="AE76:AF76"/>
    <mergeCell ref="AG76:AH76"/>
    <mergeCell ref="AI76:AX76"/>
    <mergeCell ref="BC76:BD76"/>
    <mergeCell ref="BE76:BF76"/>
    <mergeCell ref="BG76:BH76"/>
    <mergeCell ref="S76:T76"/>
    <mergeCell ref="U76:V76"/>
    <mergeCell ref="W76:X76"/>
    <mergeCell ref="Y76:Z76"/>
    <mergeCell ref="AA76:AB76"/>
    <mergeCell ref="AC76:AD76"/>
    <mergeCell ref="BI75:BJ75"/>
    <mergeCell ref="BK75:BL75"/>
    <mergeCell ref="BM75:BN75"/>
    <mergeCell ref="BO75:BP75"/>
    <mergeCell ref="BQ75:BR75"/>
    <mergeCell ref="BS75:CH75"/>
    <mergeCell ref="AE75:AF75"/>
    <mergeCell ref="AG75:AH75"/>
    <mergeCell ref="AI75:AX75"/>
    <mergeCell ref="BC75:BD75"/>
    <mergeCell ref="BE75:BF75"/>
    <mergeCell ref="BG75:BH75"/>
    <mergeCell ref="S75:T75"/>
    <mergeCell ref="U75:V75"/>
    <mergeCell ref="W75:X75"/>
    <mergeCell ref="Y75:Z75"/>
    <mergeCell ref="AA75:AB75"/>
    <mergeCell ref="AC75:AD75"/>
    <mergeCell ref="BI74:BJ74"/>
    <mergeCell ref="BK74:BL74"/>
    <mergeCell ref="BM74:BN74"/>
    <mergeCell ref="BO74:BP74"/>
    <mergeCell ref="BQ74:BR74"/>
    <mergeCell ref="BS74:CH74"/>
    <mergeCell ref="AE74:AF74"/>
    <mergeCell ref="AG74:AH74"/>
    <mergeCell ref="AI74:AX74"/>
    <mergeCell ref="BC74:BD74"/>
    <mergeCell ref="BE74:BF74"/>
    <mergeCell ref="BG74:BH74"/>
    <mergeCell ref="S74:T74"/>
    <mergeCell ref="U74:V74"/>
    <mergeCell ref="W74:X74"/>
    <mergeCell ref="Y74:Z74"/>
    <mergeCell ref="AA74:AB74"/>
    <mergeCell ref="AC74:AD74"/>
    <mergeCell ref="BI73:BJ73"/>
    <mergeCell ref="BK73:BL73"/>
    <mergeCell ref="BM73:BN73"/>
    <mergeCell ref="BO73:BP73"/>
    <mergeCell ref="BQ73:BR73"/>
    <mergeCell ref="BS73:CH73"/>
    <mergeCell ref="AE73:AF73"/>
    <mergeCell ref="AG73:AH73"/>
    <mergeCell ref="AI73:AX73"/>
    <mergeCell ref="BC73:BD73"/>
    <mergeCell ref="BE73:BF73"/>
    <mergeCell ref="BG73:BH73"/>
    <mergeCell ref="S73:T73"/>
    <mergeCell ref="U73:V73"/>
    <mergeCell ref="W73:X73"/>
    <mergeCell ref="Y73:Z73"/>
    <mergeCell ref="AA73:AB73"/>
    <mergeCell ref="AC73:AD73"/>
    <mergeCell ref="BI72:BJ72"/>
    <mergeCell ref="BK72:BL72"/>
    <mergeCell ref="BM72:BN72"/>
    <mergeCell ref="BO72:BP72"/>
    <mergeCell ref="BQ72:BR72"/>
    <mergeCell ref="BS72:CH72"/>
    <mergeCell ref="AE72:AF72"/>
    <mergeCell ref="AG72:AH72"/>
    <mergeCell ref="AI72:AX72"/>
    <mergeCell ref="BC72:BD72"/>
    <mergeCell ref="BE72:BF72"/>
    <mergeCell ref="BG72:BH72"/>
    <mergeCell ref="S72:T72"/>
    <mergeCell ref="U72:V72"/>
    <mergeCell ref="W72:X72"/>
    <mergeCell ref="Y72:Z72"/>
    <mergeCell ref="AA72:AB72"/>
    <mergeCell ref="AC72:AD72"/>
    <mergeCell ref="BI71:BJ71"/>
    <mergeCell ref="BK71:BL71"/>
    <mergeCell ref="BM71:BN71"/>
    <mergeCell ref="BO71:BP71"/>
    <mergeCell ref="BQ71:BR71"/>
    <mergeCell ref="BS71:CH71"/>
    <mergeCell ref="AE71:AF71"/>
    <mergeCell ref="AG71:AH71"/>
    <mergeCell ref="AI71:AX71"/>
    <mergeCell ref="BC71:BD71"/>
    <mergeCell ref="BE71:BF71"/>
    <mergeCell ref="BG71:BH71"/>
    <mergeCell ref="S71:T71"/>
    <mergeCell ref="U71:V71"/>
    <mergeCell ref="W71:X71"/>
    <mergeCell ref="Y71:Z71"/>
    <mergeCell ref="AA71:AB71"/>
    <mergeCell ref="AC71:AD71"/>
    <mergeCell ref="BI70:BJ70"/>
    <mergeCell ref="BK70:BL70"/>
    <mergeCell ref="BM70:BN70"/>
    <mergeCell ref="BO70:BP70"/>
    <mergeCell ref="BQ70:BR70"/>
    <mergeCell ref="BS70:CH70"/>
    <mergeCell ref="AE70:AF70"/>
    <mergeCell ref="AG70:AH70"/>
    <mergeCell ref="AI70:AX70"/>
    <mergeCell ref="BC70:BD70"/>
    <mergeCell ref="BE70:BF70"/>
    <mergeCell ref="BG70:BH70"/>
    <mergeCell ref="S70:T70"/>
    <mergeCell ref="U70:V70"/>
    <mergeCell ref="W70:X70"/>
    <mergeCell ref="Y70:Z70"/>
    <mergeCell ref="AA70:AB70"/>
    <mergeCell ref="AC70:AD70"/>
    <mergeCell ref="BI69:BJ69"/>
    <mergeCell ref="BK69:BL69"/>
    <mergeCell ref="BM69:BN69"/>
    <mergeCell ref="BO69:BP69"/>
    <mergeCell ref="BQ69:BR69"/>
    <mergeCell ref="BS69:CH69"/>
    <mergeCell ref="AE69:AF69"/>
    <mergeCell ref="AG69:AH69"/>
    <mergeCell ref="AI69:AX69"/>
    <mergeCell ref="BC69:BD69"/>
    <mergeCell ref="BE69:BF69"/>
    <mergeCell ref="BG69:BH69"/>
    <mergeCell ref="S69:T69"/>
    <mergeCell ref="U69:V69"/>
    <mergeCell ref="W69:X69"/>
    <mergeCell ref="Y69:Z69"/>
    <mergeCell ref="AA69:AB69"/>
    <mergeCell ref="AC69:AD69"/>
    <mergeCell ref="BI68:BJ68"/>
    <mergeCell ref="BK68:BL68"/>
    <mergeCell ref="BM68:BN68"/>
    <mergeCell ref="BO68:BP68"/>
    <mergeCell ref="BQ68:BR68"/>
    <mergeCell ref="BS68:CH68"/>
    <mergeCell ref="AE68:AF68"/>
    <mergeCell ref="AG68:AH68"/>
    <mergeCell ref="AI68:AX68"/>
    <mergeCell ref="BC68:BD68"/>
    <mergeCell ref="BE68:BF68"/>
    <mergeCell ref="BG68:BH68"/>
    <mergeCell ref="S68:T68"/>
    <mergeCell ref="U68:V68"/>
    <mergeCell ref="W68:X68"/>
    <mergeCell ref="Y68:Z68"/>
    <mergeCell ref="AA68:AB68"/>
    <mergeCell ref="AC68:AD68"/>
    <mergeCell ref="BI67:BJ67"/>
    <mergeCell ref="BK67:BL67"/>
    <mergeCell ref="BM67:BN67"/>
    <mergeCell ref="BO67:BP67"/>
    <mergeCell ref="BQ67:BR67"/>
    <mergeCell ref="BS67:CH67"/>
    <mergeCell ref="AE67:AF67"/>
    <mergeCell ref="AG67:AH67"/>
    <mergeCell ref="AI67:AX67"/>
    <mergeCell ref="BC67:BD67"/>
    <mergeCell ref="BE67:BF67"/>
    <mergeCell ref="BG67:BH67"/>
    <mergeCell ref="S67:T67"/>
    <mergeCell ref="U67:V67"/>
    <mergeCell ref="W67:X67"/>
    <mergeCell ref="Y67:Z67"/>
    <mergeCell ref="AA67:AB67"/>
    <mergeCell ref="AC67:AD67"/>
    <mergeCell ref="BI66:BJ66"/>
    <mergeCell ref="BK66:BL66"/>
    <mergeCell ref="BM66:BN66"/>
    <mergeCell ref="BO66:BP66"/>
    <mergeCell ref="BQ66:BR66"/>
    <mergeCell ref="BS66:CH66"/>
    <mergeCell ref="AE66:AF66"/>
    <mergeCell ref="AG66:AH66"/>
    <mergeCell ref="AI66:AX66"/>
    <mergeCell ref="BC66:BD66"/>
    <mergeCell ref="BE66:BF66"/>
    <mergeCell ref="BG66:BH66"/>
    <mergeCell ref="S66:T66"/>
    <mergeCell ref="U66:V66"/>
    <mergeCell ref="W66:X66"/>
    <mergeCell ref="Y66:Z66"/>
    <mergeCell ref="AA66:AB66"/>
    <mergeCell ref="AC66:AD66"/>
    <mergeCell ref="BI65:BJ65"/>
    <mergeCell ref="BK65:BL65"/>
    <mergeCell ref="BM65:BN65"/>
    <mergeCell ref="BO65:BP65"/>
    <mergeCell ref="BQ65:BR65"/>
    <mergeCell ref="BS65:CH65"/>
    <mergeCell ref="AE65:AF65"/>
    <mergeCell ref="AG65:AH65"/>
    <mergeCell ref="AI65:AX65"/>
    <mergeCell ref="BC65:BD65"/>
    <mergeCell ref="BE65:BF65"/>
    <mergeCell ref="BG65:BH65"/>
    <mergeCell ref="S65:T65"/>
    <mergeCell ref="U65:V65"/>
    <mergeCell ref="W65:X65"/>
    <mergeCell ref="Y65:Z65"/>
    <mergeCell ref="AA65:AB65"/>
    <mergeCell ref="AC65:AD65"/>
    <mergeCell ref="BI64:BJ64"/>
    <mergeCell ref="BK64:BL64"/>
    <mergeCell ref="BM64:BN64"/>
    <mergeCell ref="BO64:BP64"/>
    <mergeCell ref="BQ64:BR64"/>
    <mergeCell ref="BS64:CH64"/>
    <mergeCell ref="AE64:AF64"/>
    <mergeCell ref="AG64:AH64"/>
    <mergeCell ref="AI64:AX64"/>
    <mergeCell ref="BC64:BD64"/>
    <mergeCell ref="BE64:BF64"/>
    <mergeCell ref="BG64:BH64"/>
    <mergeCell ref="S64:T64"/>
    <mergeCell ref="U64:V64"/>
    <mergeCell ref="W64:X64"/>
    <mergeCell ref="Y64:Z64"/>
    <mergeCell ref="AA64:AB64"/>
    <mergeCell ref="AC64:AD64"/>
    <mergeCell ref="BI63:BJ63"/>
    <mergeCell ref="BK63:BL63"/>
    <mergeCell ref="BM63:BN63"/>
    <mergeCell ref="BO63:BP63"/>
    <mergeCell ref="BQ63:BR63"/>
    <mergeCell ref="BS63:CH63"/>
    <mergeCell ref="AE63:AF63"/>
    <mergeCell ref="AG63:AH63"/>
    <mergeCell ref="AI63:AX63"/>
    <mergeCell ref="BC63:BD63"/>
    <mergeCell ref="BE63:BF63"/>
    <mergeCell ref="BG63:BH63"/>
    <mergeCell ref="S63:T63"/>
    <mergeCell ref="U63:V63"/>
    <mergeCell ref="W63:X63"/>
    <mergeCell ref="Y63:Z63"/>
    <mergeCell ref="AA63:AB63"/>
    <mergeCell ref="AC63:AD63"/>
    <mergeCell ref="BI62:BJ62"/>
    <mergeCell ref="BK62:BL62"/>
    <mergeCell ref="BM62:BN62"/>
    <mergeCell ref="BO62:BP62"/>
    <mergeCell ref="BQ62:BR62"/>
    <mergeCell ref="BS62:CH62"/>
    <mergeCell ref="AE62:AF62"/>
    <mergeCell ref="AG62:AH62"/>
    <mergeCell ref="AI62:AX62"/>
    <mergeCell ref="BC62:BD62"/>
    <mergeCell ref="BE62:BF62"/>
    <mergeCell ref="BG62:BH62"/>
    <mergeCell ref="S62:T62"/>
    <mergeCell ref="U62:V62"/>
    <mergeCell ref="W62:X62"/>
    <mergeCell ref="Y62:Z62"/>
    <mergeCell ref="AA62:AB62"/>
    <mergeCell ref="AC62:AD62"/>
    <mergeCell ref="BI61:BJ61"/>
    <mergeCell ref="BK61:BL61"/>
    <mergeCell ref="BM61:BN61"/>
    <mergeCell ref="BO61:BP61"/>
    <mergeCell ref="BQ61:BR61"/>
    <mergeCell ref="BS61:CH61"/>
    <mergeCell ref="AE61:AF61"/>
    <mergeCell ref="AG61:AH61"/>
    <mergeCell ref="AI61:AX61"/>
    <mergeCell ref="BC61:BD61"/>
    <mergeCell ref="BE61:BF61"/>
    <mergeCell ref="BG61:BH61"/>
    <mergeCell ref="S61:T61"/>
    <mergeCell ref="U61:V61"/>
    <mergeCell ref="W61:X61"/>
    <mergeCell ref="Y61:Z61"/>
    <mergeCell ref="AA61:AB61"/>
    <mergeCell ref="AC61:AD61"/>
    <mergeCell ref="BI60:BJ60"/>
    <mergeCell ref="BK60:BL60"/>
    <mergeCell ref="BM60:BN60"/>
    <mergeCell ref="BO60:BP60"/>
    <mergeCell ref="BQ60:BR60"/>
    <mergeCell ref="BS60:CH60"/>
    <mergeCell ref="AE60:AF60"/>
    <mergeCell ref="AG60:AH60"/>
    <mergeCell ref="AI60:AX60"/>
    <mergeCell ref="BC60:BD60"/>
    <mergeCell ref="BE60:BF60"/>
    <mergeCell ref="BG60:BH60"/>
    <mergeCell ref="S60:T60"/>
    <mergeCell ref="U60:V60"/>
    <mergeCell ref="W60:X60"/>
    <mergeCell ref="Y60:Z60"/>
    <mergeCell ref="AA60:AB60"/>
    <mergeCell ref="AC60:AD60"/>
    <mergeCell ref="BI59:BJ59"/>
    <mergeCell ref="BK59:BL59"/>
    <mergeCell ref="BM59:BN59"/>
    <mergeCell ref="BO59:BP59"/>
    <mergeCell ref="BQ59:BR59"/>
    <mergeCell ref="BS59:CH59"/>
    <mergeCell ref="AE59:AF59"/>
    <mergeCell ref="AG59:AH59"/>
    <mergeCell ref="AI59:AX59"/>
    <mergeCell ref="BC59:BD59"/>
    <mergeCell ref="BE59:BF59"/>
    <mergeCell ref="BG59:BH59"/>
    <mergeCell ref="S59:T59"/>
    <mergeCell ref="U59:V59"/>
    <mergeCell ref="W59:X59"/>
    <mergeCell ref="Y59:Z59"/>
    <mergeCell ref="AA59:AB59"/>
    <mergeCell ref="AC59:AD59"/>
    <mergeCell ref="BI58:BJ58"/>
    <mergeCell ref="BK58:BL58"/>
    <mergeCell ref="BM58:BN58"/>
    <mergeCell ref="BO58:BP58"/>
    <mergeCell ref="BQ58:BR58"/>
    <mergeCell ref="BS58:CH58"/>
    <mergeCell ref="AE58:AF58"/>
    <mergeCell ref="AG58:AH58"/>
    <mergeCell ref="AI58:AX58"/>
    <mergeCell ref="BC58:BD58"/>
    <mergeCell ref="BE58:BF58"/>
    <mergeCell ref="BG58:BH58"/>
    <mergeCell ref="S58:T58"/>
    <mergeCell ref="U58:V58"/>
    <mergeCell ref="W58:X58"/>
    <mergeCell ref="Y58:Z58"/>
    <mergeCell ref="AA58:AB58"/>
    <mergeCell ref="AC58:AD58"/>
    <mergeCell ref="BI57:BJ57"/>
    <mergeCell ref="BK57:BL57"/>
    <mergeCell ref="BM57:BN57"/>
    <mergeCell ref="BO57:BP57"/>
    <mergeCell ref="BQ57:BR57"/>
    <mergeCell ref="BS57:CH57"/>
    <mergeCell ref="AE57:AF57"/>
    <mergeCell ref="AG57:AH57"/>
    <mergeCell ref="AI57:AX57"/>
    <mergeCell ref="BC57:BD57"/>
    <mergeCell ref="BE57:BF57"/>
    <mergeCell ref="BG57:BH57"/>
    <mergeCell ref="S57:T57"/>
    <mergeCell ref="U57:V57"/>
    <mergeCell ref="W57:X57"/>
    <mergeCell ref="Y57:Z57"/>
    <mergeCell ref="AA57:AB57"/>
    <mergeCell ref="AC57:AD57"/>
    <mergeCell ref="BI56:BJ56"/>
    <mergeCell ref="BK56:BL56"/>
    <mergeCell ref="BM56:BN56"/>
    <mergeCell ref="BO56:BP56"/>
    <mergeCell ref="BQ56:BR56"/>
    <mergeCell ref="BS56:CH56"/>
    <mergeCell ref="AE56:AF56"/>
    <mergeCell ref="AG56:AH56"/>
    <mergeCell ref="AI56:AX56"/>
    <mergeCell ref="BC56:BD56"/>
    <mergeCell ref="BE56:BF56"/>
    <mergeCell ref="BG56:BH56"/>
    <mergeCell ref="S56:T56"/>
    <mergeCell ref="U56:V56"/>
    <mergeCell ref="W56:X56"/>
    <mergeCell ref="Y56:Z56"/>
    <mergeCell ref="AA56:AB56"/>
    <mergeCell ref="AC56:AD56"/>
    <mergeCell ref="BI55:BJ55"/>
    <mergeCell ref="BK55:BL55"/>
    <mergeCell ref="BM55:BN55"/>
    <mergeCell ref="BO55:BP55"/>
    <mergeCell ref="BQ55:BR55"/>
    <mergeCell ref="BS55:CH55"/>
    <mergeCell ref="AE55:AF55"/>
    <mergeCell ref="AG55:AH55"/>
    <mergeCell ref="AI55:AX55"/>
    <mergeCell ref="BC55:BD55"/>
    <mergeCell ref="BE55:BF55"/>
    <mergeCell ref="BG55:BH55"/>
    <mergeCell ref="S55:T55"/>
    <mergeCell ref="U55:V55"/>
    <mergeCell ref="W55:X55"/>
    <mergeCell ref="Y55:Z55"/>
    <mergeCell ref="AA55:AB55"/>
    <mergeCell ref="AC55:AD55"/>
    <mergeCell ref="BI54:BJ54"/>
    <mergeCell ref="BK54:BL54"/>
    <mergeCell ref="BM54:BN54"/>
    <mergeCell ref="BO54:BP54"/>
    <mergeCell ref="BQ54:BR54"/>
    <mergeCell ref="BS54:CH54"/>
    <mergeCell ref="AE54:AF54"/>
    <mergeCell ref="AG54:AH54"/>
    <mergeCell ref="AI54:AX54"/>
    <mergeCell ref="BC54:BD54"/>
    <mergeCell ref="BE54:BF54"/>
    <mergeCell ref="BG54:BH54"/>
    <mergeCell ref="S54:T54"/>
    <mergeCell ref="U54:V54"/>
    <mergeCell ref="W54:X54"/>
    <mergeCell ref="Y54:Z54"/>
    <mergeCell ref="AA54:AB54"/>
    <mergeCell ref="AC54:AD54"/>
    <mergeCell ref="BI53:BJ53"/>
    <mergeCell ref="BK53:BL53"/>
    <mergeCell ref="BM53:BN53"/>
    <mergeCell ref="BO53:BP53"/>
    <mergeCell ref="BQ53:BR53"/>
    <mergeCell ref="BS53:CH53"/>
    <mergeCell ref="AE53:AF53"/>
    <mergeCell ref="AG53:AH53"/>
    <mergeCell ref="AI53:AX53"/>
    <mergeCell ref="BC53:BD53"/>
    <mergeCell ref="BE53:BF53"/>
    <mergeCell ref="BG53:BH53"/>
    <mergeCell ref="S53:T53"/>
    <mergeCell ref="U53:V53"/>
    <mergeCell ref="W53:X53"/>
    <mergeCell ref="Y53:Z53"/>
    <mergeCell ref="AA53:AB53"/>
    <mergeCell ref="AC53:AD53"/>
    <mergeCell ref="BI52:BJ52"/>
    <mergeCell ref="BK52:BL52"/>
    <mergeCell ref="BM52:BN52"/>
    <mergeCell ref="BO52:BP52"/>
    <mergeCell ref="BQ52:BR52"/>
    <mergeCell ref="BS52:CH52"/>
    <mergeCell ref="AE52:AF52"/>
    <mergeCell ref="AG52:AH52"/>
    <mergeCell ref="AI52:AX52"/>
    <mergeCell ref="BC52:BD52"/>
    <mergeCell ref="BE52:BF52"/>
    <mergeCell ref="BG52:BH52"/>
    <mergeCell ref="S52:T52"/>
    <mergeCell ref="U52:V52"/>
    <mergeCell ref="W52:X52"/>
    <mergeCell ref="Y52:Z52"/>
    <mergeCell ref="AA52:AB52"/>
    <mergeCell ref="AC52:AD52"/>
    <mergeCell ref="BI51:BJ51"/>
    <mergeCell ref="BK51:BL51"/>
    <mergeCell ref="BM51:BN51"/>
    <mergeCell ref="BO51:BP51"/>
    <mergeCell ref="BQ51:BR51"/>
    <mergeCell ref="BS51:CH51"/>
    <mergeCell ref="AE51:AF51"/>
    <mergeCell ref="AG51:AH51"/>
    <mergeCell ref="AI51:AX51"/>
    <mergeCell ref="BC51:BD51"/>
    <mergeCell ref="BE51:BF51"/>
    <mergeCell ref="BG51:BH51"/>
    <mergeCell ref="S51:T51"/>
    <mergeCell ref="U51:V51"/>
    <mergeCell ref="W51:X51"/>
    <mergeCell ref="Y51:Z51"/>
    <mergeCell ref="AA51:AB51"/>
    <mergeCell ref="AC51:AD51"/>
    <mergeCell ref="BI50:BJ50"/>
    <mergeCell ref="BK50:BL50"/>
    <mergeCell ref="BM50:BN50"/>
    <mergeCell ref="BO50:BP50"/>
    <mergeCell ref="BQ50:BR50"/>
    <mergeCell ref="BS50:CH50"/>
    <mergeCell ref="AE50:AF50"/>
    <mergeCell ref="AG50:AH50"/>
    <mergeCell ref="AI50:AX50"/>
    <mergeCell ref="BC50:BD50"/>
    <mergeCell ref="BE50:BF50"/>
    <mergeCell ref="BG50:BH50"/>
    <mergeCell ref="S50:T50"/>
    <mergeCell ref="U50:V50"/>
    <mergeCell ref="W50:X50"/>
    <mergeCell ref="Y50:Z50"/>
    <mergeCell ref="AA50:AB50"/>
    <mergeCell ref="AC50:AD50"/>
    <mergeCell ref="AA49:AB49"/>
    <mergeCell ref="AC49:AD49"/>
    <mergeCell ref="BC49:BD49"/>
    <mergeCell ref="BE49:BF49"/>
    <mergeCell ref="BG49:BH49"/>
    <mergeCell ref="BI49:BJ49"/>
    <mergeCell ref="BA48:BA49"/>
    <mergeCell ref="BB48:BB49"/>
    <mergeCell ref="BC48:BN48"/>
    <mergeCell ref="BO48:BP49"/>
    <mergeCell ref="BQ48:BR49"/>
    <mergeCell ref="BS48:CH49"/>
    <mergeCell ref="BK49:BL49"/>
    <mergeCell ref="BM49:BN49"/>
    <mergeCell ref="Q48:Q49"/>
    <mergeCell ref="R48:R49"/>
    <mergeCell ref="S48:AD48"/>
    <mergeCell ref="AE48:AF49"/>
    <mergeCell ref="AG48:AH49"/>
    <mergeCell ref="AI48:AX49"/>
    <mergeCell ref="S49:T49"/>
    <mergeCell ref="U49:V49"/>
    <mergeCell ref="W49:X49"/>
    <mergeCell ref="Y49:Z49"/>
    <mergeCell ref="AE45:AF45"/>
    <mergeCell ref="AG45:AH45"/>
    <mergeCell ref="BO45:BP45"/>
    <mergeCell ref="BQ45:BR45"/>
    <mergeCell ref="BM47:BO47"/>
    <mergeCell ref="BQ47:BR47"/>
    <mergeCell ref="BI43:BJ43"/>
    <mergeCell ref="BK43:BL43"/>
    <mergeCell ref="BM43:BN43"/>
    <mergeCell ref="BO43:BP43"/>
    <mergeCell ref="BQ43:BR43"/>
    <mergeCell ref="BS43:CH43"/>
    <mergeCell ref="AE43:AF43"/>
    <mergeCell ref="AG43:AH43"/>
    <mergeCell ref="AI43:AX43"/>
    <mergeCell ref="BC43:BD43"/>
    <mergeCell ref="BE43:BF43"/>
    <mergeCell ref="BG43:BH43"/>
    <mergeCell ref="BI44:BJ44"/>
    <mergeCell ref="BK44:BL44"/>
    <mergeCell ref="BM44:BN44"/>
    <mergeCell ref="BO44:BP44"/>
    <mergeCell ref="BQ44:BR44"/>
    <mergeCell ref="BS44:CH44"/>
    <mergeCell ref="AE44:AF44"/>
    <mergeCell ref="AG44:AH44"/>
    <mergeCell ref="AI44:AX44"/>
    <mergeCell ref="BC44:BD44"/>
    <mergeCell ref="BE44:BF44"/>
    <mergeCell ref="BG44:BH44"/>
    <mergeCell ref="S43:T43"/>
    <mergeCell ref="U43:V43"/>
    <mergeCell ref="W43:X43"/>
    <mergeCell ref="Y43:Z43"/>
    <mergeCell ref="AA43:AB43"/>
    <mergeCell ref="AC43:AD43"/>
    <mergeCell ref="BI42:BJ42"/>
    <mergeCell ref="BK42:BL42"/>
    <mergeCell ref="BM42:BN42"/>
    <mergeCell ref="BO42:BP42"/>
    <mergeCell ref="BQ42:BR42"/>
    <mergeCell ref="BS42:CH42"/>
    <mergeCell ref="AE42:AF42"/>
    <mergeCell ref="AG42:AH42"/>
    <mergeCell ref="AI42:AX42"/>
    <mergeCell ref="BC42:BD42"/>
    <mergeCell ref="BE42:BF42"/>
    <mergeCell ref="BG42:BH42"/>
    <mergeCell ref="S42:T42"/>
    <mergeCell ref="U42:V42"/>
    <mergeCell ref="W42:X42"/>
    <mergeCell ref="Y42:Z42"/>
    <mergeCell ref="AA42:AB42"/>
    <mergeCell ref="AC42:AD42"/>
    <mergeCell ref="BI41:BJ41"/>
    <mergeCell ref="BK41:BL41"/>
    <mergeCell ref="BM41:BN41"/>
    <mergeCell ref="BO41:BP41"/>
    <mergeCell ref="BQ41:BR41"/>
    <mergeCell ref="BS41:CH41"/>
    <mergeCell ref="AE41:AF41"/>
    <mergeCell ref="AG41:AH41"/>
    <mergeCell ref="AI41:AX41"/>
    <mergeCell ref="BC41:BD41"/>
    <mergeCell ref="BE41:BF41"/>
    <mergeCell ref="BG41:BH41"/>
    <mergeCell ref="S41:T41"/>
    <mergeCell ref="U41:V41"/>
    <mergeCell ref="W41:X41"/>
    <mergeCell ref="Y41:Z41"/>
    <mergeCell ref="AA41:AB41"/>
    <mergeCell ref="AC41:AD41"/>
    <mergeCell ref="BI40:BJ40"/>
    <mergeCell ref="BK40:BL40"/>
    <mergeCell ref="BM40:BN40"/>
    <mergeCell ref="BO40:BP40"/>
    <mergeCell ref="BQ40:BR40"/>
    <mergeCell ref="BS40:CH40"/>
    <mergeCell ref="AE40:AF40"/>
    <mergeCell ref="AG40:AH40"/>
    <mergeCell ref="AI40:AX40"/>
    <mergeCell ref="BC40:BD40"/>
    <mergeCell ref="BE40:BF40"/>
    <mergeCell ref="BG40:BH40"/>
    <mergeCell ref="S40:T40"/>
    <mergeCell ref="U40:V40"/>
    <mergeCell ref="W40:X40"/>
    <mergeCell ref="Y40:Z40"/>
    <mergeCell ref="AA40:AB40"/>
    <mergeCell ref="AC40:AD40"/>
    <mergeCell ref="BI39:BJ39"/>
    <mergeCell ref="BK39:BL39"/>
    <mergeCell ref="BM39:BN39"/>
    <mergeCell ref="BO39:BP39"/>
    <mergeCell ref="BQ39:BR39"/>
    <mergeCell ref="BS39:CH39"/>
    <mergeCell ref="AE39:AF39"/>
    <mergeCell ref="AG39:AH39"/>
    <mergeCell ref="AI39:AX39"/>
    <mergeCell ref="BC39:BD39"/>
    <mergeCell ref="BE39:BF39"/>
    <mergeCell ref="BG39:BH39"/>
    <mergeCell ref="S39:T39"/>
    <mergeCell ref="U39:V39"/>
    <mergeCell ref="W39:X39"/>
    <mergeCell ref="Y39:Z39"/>
    <mergeCell ref="AA39:AB39"/>
    <mergeCell ref="AC39:AD39"/>
    <mergeCell ref="BI38:BJ38"/>
    <mergeCell ref="BK38:BL38"/>
    <mergeCell ref="BM38:BN38"/>
    <mergeCell ref="BO38:BP38"/>
    <mergeCell ref="BQ38:BR38"/>
    <mergeCell ref="BS38:CH38"/>
    <mergeCell ref="AE38:AF38"/>
    <mergeCell ref="AG38:AH38"/>
    <mergeCell ref="AI38:AX38"/>
    <mergeCell ref="BC38:BD38"/>
    <mergeCell ref="BE38:BF38"/>
    <mergeCell ref="BG38:BH38"/>
    <mergeCell ref="S38:T38"/>
    <mergeCell ref="U38:V38"/>
    <mergeCell ref="W38:X38"/>
    <mergeCell ref="Y38:Z38"/>
    <mergeCell ref="AA38:AB38"/>
    <mergeCell ref="AC38:AD38"/>
    <mergeCell ref="BI37:BJ37"/>
    <mergeCell ref="BK37:BL37"/>
    <mergeCell ref="BM37:BN37"/>
    <mergeCell ref="BO37:BP37"/>
    <mergeCell ref="BQ37:BR37"/>
    <mergeCell ref="BS37:CH37"/>
    <mergeCell ref="AE37:AF37"/>
    <mergeCell ref="AG37:AH37"/>
    <mergeCell ref="AI37:AX37"/>
    <mergeCell ref="BC37:BD37"/>
    <mergeCell ref="BE37:BF37"/>
    <mergeCell ref="BG37:BH37"/>
    <mergeCell ref="S37:T37"/>
    <mergeCell ref="U37:V37"/>
    <mergeCell ref="W37:X37"/>
    <mergeCell ref="Y37:Z37"/>
    <mergeCell ref="AA37:AB37"/>
    <mergeCell ref="AC37:AD37"/>
    <mergeCell ref="BI36:BJ36"/>
    <mergeCell ref="BK36:BL36"/>
    <mergeCell ref="BM36:BN36"/>
    <mergeCell ref="BO36:BP36"/>
    <mergeCell ref="BQ36:BR36"/>
    <mergeCell ref="BS36:CH36"/>
    <mergeCell ref="AE36:AF36"/>
    <mergeCell ref="AG36:AH36"/>
    <mergeCell ref="AI36:AX36"/>
    <mergeCell ref="BC36:BD36"/>
    <mergeCell ref="BE36:BF36"/>
    <mergeCell ref="BG36:BH36"/>
    <mergeCell ref="S36:T36"/>
    <mergeCell ref="U36:V36"/>
    <mergeCell ref="W36:X36"/>
    <mergeCell ref="Y36:Z36"/>
    <mergeCell ref="AA36:AB36"/>
    <mergeCell ref="AC36:AD36"/>
    <mergeCell ref="BI35:BJ35"/>
    <mergeCell ref="BK35:BL35"/>
    <mergeCell ref="BM35:BN35"/>
    <mergeCell ref="BO35:BP35"/>
    <mergeCell ref="BQ35:BR35"/>
    <mergeCell ref="BS35:CH35"/>
    <mergeCell ref="AE35:AF35"/>
    <mergeCell ref="AG35:AH35"/>
    <mergeCell ref="AI35:AX35"/>
    <mergeCell ref="BC35:BD35"/>
    <mergeCell ref="BE35:BF35"/>
    <mergeCell ref="BG35:BH35"/>
    <mergeCell ref="S35:T35"/>
    <mergeCell ref="U35:V35"/>
    <mergeCell ref="W35:X35"/>
    <mergeCell ref="Y35:Z35"/>
    <mergeCell ref="AA35:AB35"/>
    <mergeCell ref="AC35:AD35"/>
    <mergeCell ref="BI34:BJ34"/>
    <mergeCell ref="BK34:BL34"/>
    <mergeCell ref="BM34:BN34"/>
    <mergeCell ref="BO34:BP34"/>
    <mergeCell ref="BQ34:BR34"/>
    <mergeCell ref="BS34:CH34"/>
    <mergeCell ref="AE34:AF34"/>
    <mergeCell ref="AG34:AH34"/>
    <mergeCell ref="AI34:AX34"/>
    <mergeCell ref="BC34:BD34"/>
    <mergeCell ref="BE34:BF34"/>
    <mergeCell ref="BG34:BH34"/>
    <mergeCell ref="S34:T34"/>
    <mergeCell ref="U34:V34"/>
    <mergeCell ref="W34:X34"/>
    <mergeCell ref="Y34:Z34"/>
    <mergeCell ref="AA34:AB34"/>
    <mergeCell ref="AC34:AD34"/>
    <mergeCell ref="BI33:BJ33"/>
    <mergeCell ref="BK33:BL33"/>
    <mergeCell ref="BM33:BN33"/>
    <mergeCell ref="BO33:BP33"/>
    <mergeCell ref="BQ33:BR33"/>
    <mergeCell ref="BS33:CH33"/>
    <mergeCell ref="AE33:AF33"/>
    <mergeCell ref="AG33:AH33"/>
    <mergeCell ref="AI33:AX33"/>
    <mergeCell ref="BC33:BD33"/>
    <mergeCell ref="BE33:BF33"/>
    <mergeCell ref="BG33:BH33"/>
    <mergeCell ref="S33:T33"/>
    <mergeCell ref="U33:V33"/>
    <mergeCell ref="W33:X33"/>
    <mergeCell ref="Y33:Z33"/>
    <mergeCell ref="AA33:AB33"/>
    <mergeCell ref="AC33:AD33"/>
    <mergeCell ref="BI32:BJ32"/>
    <mergeCell ref="BK32:BL32"/>
    <mergeCell ref="BM32:BN32"/>
    <mergeCell ref="BO32:BP32"/>
    <mergeCell ref="BQ32:BR32"/>
    <mergeCell ref="BS32:CH32"/>
    <mergeCell ref="AE32:AF32"/>
    <mergeCell ref="AG32:AH32"/>
    <mergeCell ref="AI32:AX32"/>
    <mergeCell ref="BC32:BD32"/>
    <mergeCell ref="BE32:BF32"/>
    <mergeCell ref="BG32:BH32"/>
    <mergeCell ref="S32:T32"/>
    <mergeCell ref="U32:V32"/>
    <mergeCell ref="W32:X32"/>
    <mergeCell ref="Y32:Z32"/>
    <mergeCell ref="AA32:AB32"/>
    <mergeCell ref="AC32:AD32"/>
    <mergeCell ref="BI31:BJ31"/>
    <mergeCell ref="BK31:BL31"/>
    <mergeCell ref="BM31:BN31"/>
    <mergeCell ref="BO31:BP31"/>
    <mergeCell ref="BQ31:BR31"/>
    <mergeCell ref="BS31:CH31"/>
    <mergeCell ref="AE31:AF31"/>
    <mergeCell ref="AG31:AH31"/>
    <mergeCell ref="AI31:AX31"/>
    <mergeCell ref="BC31:BD31"/>
    <mergeCell ref="BE31:BF31"/>
    <mergeCell ref="BG31:BH31"/>
    <mergeCell ref="S31:T31"/>
    <mergeCell ref="U31:V31"/>
    <mergeCell ref="W31:X31"/>
    <mergeCell ref="Y31:Z31"/>
    <mergeCell ref="AA31:AB31"/>
    <mergeCell ref="AC31:AD31"/>
    <mergeCell ref="BI30:BJ30"/>
    <mergeCell ref="BK30:BL30"/>
    <mergeCell ref="BM30:BN30"/>
    <mergeCell ref="BO30:BP30"/>
    <mergeCell ref="BQ30:BR30"/>
    <mergeCell ref="BS30:CH30"/>
    <mergeCell ref="AE30:AF30"/>
    <mergeCell ref="AG30:AH30"/>
    <mergeCell ref="AI30:AX30"/>
    <mergeCell ref="BC30:BD30"/>
    <mergeCell ref="BE30:BF30"/>
    <mergeCell ref="BG30:BH30"/>
    <mergeCell ref="S30:T30"/>
    <mergeCell ref="U30:V30"/>
    <mergeCell ref="W30:X30"/>
    <mergeCell ref="Y30:Z30"/>
    <mergeCell ref="AA30:AB30"/>
    <mergeCell ref="AC30:AD30"/>
    <mergeCell ref="BI29:BJ29"/>
    <mergeCell ref="BK29:BL29"/>
    <mergeCell ref="BM29:BN29"/>
    <mergeCell ref="BO29:BP29"/>
    <mergeCell ref="BQ29:BR29"/>
    <mergeCell ref="BS29:CH29"/>
    <mergeCell ref="AE29:AF29"/>
    <mergeCell ref="AG29:AH29"/>
    <mergeCell ref="AI29:AX29"/>
    <mergeCell ref="BC29:BD29"/>
    <mergeCell ref="BE29:BF29"/>
    <mergeCell ref="BG29:BH29"/>
    <mergeCell ref="S29:T29"/>
    <mergeCell ref="U29:V29"/>
    <mergeCell ref="W29:X29"/>
    <mergeCell ref="Y29:Z29"/>
    <mergeCell ref="AA29:AB29"/>
    <mergeCell ref="AC29:AD29"/>
    <mergeCell ref="BI28:BJ28"/>
    <mergeCell ref="BK28:BL28"/>
    <mergeCell ref="BM28:BN28"/>
    <mergeCell ref="BO28:BP28"/>
    <mergeCell ref="BQ28:BR28"/>
    <mergeCell ref="BS28:CH28"/>
    <mergeCell ref="AE28:AF28"/>
    <mergeCell ref="AG28:AH28"/>
    <mergeCell ref="AI28:AX28"/>
    <mergeCell ref="BC28:BD28"/>
    <mergeCell ref="BE28:BF28"/>
    <mergeCell ref="BG28:BH28"/>
    <mergeCell ref="S28:T28"/>
    <mergeCell ref="U28:V28"/>
    <mergeCell ref="W28:X28"/>
    <mergeCell ref="Y28:Z28"/>
    <mergeCell ref="AA28:AB28"/>
    <mergeCell ref="AC28:AD28"/>
    <mergeCell ref="BI27:BJ27"/>
    <mergeCell ref="BK27:BL27"/>
    <mergeCell ref="BM27:BN27"/>
    <mergeCell ref="BO27:BP27"/>
    <mergeCell ref="BQ27:BR27"/>
    <mergeCell ref="BS27:CH27"/>
    <mergeCell ref="AE27:AF27"/>
    <mergeCell ref="AG27:AH27"/>
    <mergeCell ref="AI27:AX27"/>
    <mergeCell ref="BC27:BD27"/>
    <mergeCell ref="BE27:BF27"/>
    <mergeCell ref="BG27:BH27"/>
    <mergeCell ref="S27:T27"/>
    <mergeCell ref="U27:V27"/>
    <mergeCell ref="W27:X27"/>
    <mergeCell ref="Y27:Z27"/>
    <mergeCell ref="AA27:AB27"/>
    <mergeCell ref="AC27:AD27"/>
    <mergeCell ref="BI26:BJ26"/>
    <mergeCell ref="BK26:BL26"/>
    <mergeCell ref="BM26:BN26"/>
    <mergeCell ref="BO26:BP26"/>
    <mergeCell ref="BQ26:BR26"/>
    <mergeCell ref="BS26:CH26"/>
    <mergeCell ref="AE26:AF26"/>
    <mergeCell ref="AG26:AH26"/>
    <mergeCell ref="AI26:AX26"/>
    <mergeCell ref="BC26:BD26"/>
    <mergeCell ref="BE26:BF26"/>
    <mergeCell ref="BG26:BH26"/>
    <mergeCell ref="S26:T26"/>
    <mergeCell ref="U26:V26"/>
    <mergeCell ref="W26:X26"/>
    <mergeCell ref="Y26:Z26"/>
    <mergeCell ref="AA26:AB26"/>
    <mergeCell ref="AC26:AD26"/>
    <mergeCell ref="BI25:BJ25"/>
    <mergeCell ref="BK25:BL25"/>
    <mergeCell ref="BM25:BN25"/>
    <mergeCell ref="BO25:BP25"/>
    <mergeCell ref="BQ25:BR25"/>
    <mergeCell ref="BS25:CH25"/>
    <mergeCell ref="AE25:AF25"/>
    <mergeCell ref="AG25:AH25"/>
    <mergeCell ref="AI25:AX25"/>
    <mergeCell ref="BC25:BD25"/>
    <mergeCell ref="BE25:BF25"/>
    <mergeCell ref="BG25:BH25"/>
    <mergeCell ref="S25:T25"/>
    <mergeCell ref="U25:V25"/>
    <mergeCell ref="W25:X25"/>
    <mergeCell ref="Y25:Z25"/>
    <mergeCell ref="AA25:AB25"/>
    <mergeCell ref="AC25:AD25"/>
    <mergeCell ref="BI24:BJ24"/>
    <mergeCell ref="BK24:BL24"/>
    <mergeCell ref="BM24:BN24"/>
    <mergeCell ref="BO24:BP24"/>
    <mergeCell ref="BQ24:BR24"/>
    <mergeCell ref="BS24:CH24"/>
    <mergeCell ref="AE24:AF24"/>
    <mergeCell ref="AG24:AH24"/>
    <mergeCell ref="AI24:AX24"/>
    <mergeCell ref="BC24:BD24"/>
    <mergeCell ref="BE24:BF24"/>
    <mergeCell ref="BG24:BH24"/>
    <mergeCell ref="S24:T24"/>
    <mergeCell ref="U24:V24"/>
    <mergeCell ref="W24:X24"/>
    <mergeCell ref="Y24:Z24"/>
    <mergeCell ref="AA24:AB24"/>
    <mergeCell ref="AC24:AD24"/>
    <mergeCell ref="BI23:BJ23"/>
    <mergeCell ref="BK23:BL23"/>
    <mergeCell ref="BM23:BN23"/>
    <mergeCell ref="BO23:BP23"/>
    <mergeCell ref="BQ23:BR23"/>
    <mergeCell ref="BS23:CH23"/>
    <mergeCell ref="AE23:AF23"/>
    <mergeCell ref="AG23:AH23"/>
    <mergeCell ref="AI23:AX23"/>
    <mergeCell ref="BC23:BD23"/>
    <mergeCell ref="BE23:BF23"/>
    <mergeCell ref="BG23:BH23"/>
    <mergeCell ref="S23:T23"/>
    <mergeCell ref="U23:V23"/>
    <mergeCell ref="W23:X23"/>
    <mergeCell ref="Y23:Z23"/>
    <mergeCell ref="AA23:AB23"/>
    <mergeCell ref="AC23:AD23"/>
    <mergeCell ref="BI22:BJ22"/>
    <mergeCell ref="BK22:BL22"/>
    <mergeCell ref="BM22:BN22"/>
    <mergeCell ref="BO22:BP22"/>
    <mergeCell ref="BQ22:BR22"/>
    <mergeCell ref="BS22:CH22"/>
    <mergeCell ref="AE22:AF22"/>
    <mergeCell ref="AG22:AH22"/>
    <mergeCell ref="AI22:AX22"/>
    <mergeCell ref="BC22:BD22"/>
    <mergeCell ref="BE22:BF22"/>
    <mergeCell ref="BG22:BH22"/>
    <mergeCell ref="S22:T22"/>
    <mergeCell ref="U22:V22"/>
    <mergeCell ref="W22:X22"/>
    <mergeCell ref="Y22:Z22"/>
    <mergeCell ref="AA22:AB22"/>
    <mergeCell ref="AC22:AD22"/>
    <mergeCell ref="BI21:BJ21"/>
    <mergeCell ref="BK21:BL21"/>
    <mergeCell ref="BM21:BN21"/>
    <mergeCell ref="BO21:BP21"/>
    <mergeCell ref="BQ21:BR21"/>
    <mergeCell ref="BS21:CH21"/>
    <mergeCell ref="AE21:AF21"/>
    <mergeCell ref="AG21:AH21"/>
    <mergeCell ref="AI21:AX21"/>
    <mergeCell ref="BC21:BD21"/>
    <mergeCell ref="BE21:BF21"/>
    <mergeCell ref="BG21:BH21"/>
    <mergeCell ref="S21:T21"/>
    <mergeCell ref="U21:V21"/>
    <mergeCell ref="W21:X21"/>
    <mergeCell ref="Y21:Z21"/>
    <mergeCell ref="AA21:AB21"/>
    <mergeCell ref="AC21:AD21"/>
    <mergeCell ref="BI20:BJ20"/>
    <mergeCell ref="BK20:BL20"/>
    <mergeCell ref="BM20:BN20"/>
    <mergeCell ref="BO20:BP20"/>
    <mergeCell ref="BQ20:BR20"/>
    <mergeCell ref="BS20:CH20"/>
    <mergeCell ref="AE20:AF20"/>
    <mergeCell ref="AG20:AH20"/>
    <mergeCell ref="AI20:AX20"/>
    <mergeCell ref="BC20:BD20"/>
    <mergeCell ref="BE20:BF20"/>
    <mergeCell ref="BG20:BH20"/>
    <mergeCell ref="S20:T20"/>
    <mergeCell ref="U20:V20"/>
    <mergeCell ref="W20:X20"/>
    <mergeCell ref="Y20:Z20"/>
    <mergeCell ref="AA20:AB20"/>
    <mergeCell ref="AC20:AD20"/>
    <mergeCell ref="BI19:BJ19"/>
    <mergeCell ref="BK19:BL19"/>
    <mergeCell ref="BM19:BN19"/>
    <mergeCell ref="BO19:BP19"/>
    <mergeCell ref="BQ19:BR19"/>
    <mergeCell ref="BS19:CH19"/>
    <mergeCell ref="AE19:AF19"/>
    <mergeCell ref="AG19:AH19"/>
    <mergeCell ref="AI19:AX19"/>
    <mergeCell ref="BC19:BD19"/>
    <mergeCell ref="BE19:BF19"/>
    <mergeCell ref="BG19:BH19"/>
    <mergeCell ref="S19:T19"/>
    <mergeCell ref="U19:V19"/>
    <mergeCell ref="W19:X19"/>
    <mergeCell ref="Y19:Z19"/>
    <mergeCell ref="AA19:AB19"/>
    <mergeCell ref="AC19:AD19"/>
    <mergeCell ref="BI18:BJ18"/>
    <mergeCell ref="BK18:BL18"/>
    <mergeCell ref="BM18:BN18"/>
    <mergeCell ref="BO18:BP18"/>
    <mergeCell ref="BQ18:BR18"/>
    <mergeCell ref="BS18:CH18"/>
    <mergeCell ref="AE18:AF18"/>
    <mergeCell ref="AG18:AH18"/>
    <mergeCell ref="AI18:AX18"/>
    <mergeCell ref="BC18:BD18"/>
    <mergeCell ref="BE18:BF18"/>
    <mergeCell ref="BG18:BH18"/>
    <mergeCell ref="S18:T18"/>
    <mergeCell ref="U18:V18"/>
    <mergeCell ref="W18:X18"/>
    <mergeCell ref="Y18:Z18"/>
    <mergeCell ref="AA18:AB18"/>
    <mergeCell ref="AC18:AD18"/>
    <mergeCell ref="BI17:BJ17"/>
    <mergeCell ref="BK17:BL17"/>
    <mergeCell ref="BM17:BN17"/>
    <mergeCell ref="BO17:BP17"/>
    <mergeCell ref="BQ17:BR17"/>
    <mergeCell ref="BS17:CH17"/>
    <mergeCell ref="AE17:AF17"/>
    <mergeCell ref="AG17:AH17"/>
    <mergeCell ref="AI17:AX17"/>
    <mergeCell ref="BC17:BD17"/>
    <mergeCell ref="BE17:BF17"/>
    <mergeCell ref="BG17:BH17"/>
    <mergeCell ref="S17:T17"/>
    <mergeCell ref="U17:V17"/>
    <mergeCell ref="W17:X17"/>
    <mergeCell ref="Y17:Z17"/>
    <mergeCell ref="AA17:AB17"/>
    <mergeCell ref="AC17:AD17"/>
    <mergeCell ref="BI16:BJ16"/>
    <mergeCell ref="BK16:BL16"/>
    <mergeCell ref="BM16:BN16"/>
    <mergeCell ref="BO16:BP16"/>
    <mergeCell ref="BQ16:BR16"/>
    <mergeCell ref="BS16:CH16"/>
    <mergeCell ref="AE16:AF16"/>
    <mergeCell ref="AG16:AH16"/>
    <mergeCell ref="AI16:AX16"/>
    <mergeCell ref="BC16:BD16"/>
    <mergeCell ref="BE16:BF16"/>
    <mergeCell ref="BG16:BH16"/>
    <mergeCell ref="S16:T16"/>
    <mergeCell ref="U16:V16"/>
    <mergeCell ref="W16:X16"/>
    <mergeCell ref="Y16:Z16"/>
    <mergeCell ref="AA16:AB16"/>
    <mergeCell ref="AC16:AD16"/>
    <mergeCell ref="BI15:BJ15"/>
    <mergeCell ref="BK15:BL15"/>
    <mergeCell ref="BM15:BN15"/>
    <mergeCell ref="BO15:BP15"/>
    <mergeCell ref="BQ15:BR15"/>
    <mergeCell ref="BS15:CH15"/>
    <mergeCell ref="AE15:AF15"/>
    <mergeCell ref="AG15:AH15"/>
    <mergeCell ref="AI15:AX15"/>
    <mergeCell ref="BC15:BD15"/>
    <mergeCell ref="BE15:BF15"/>
    <mergeCell ref="BG15:BH15"/>
    <mergeCell ref="S15:T15"/>
    <mergeCell ref="U15:V15"/>
    <mergeCell ref="W15:X15"/>
    <mergeCell ref="Y15:Z15"/>
    <mergeCell ref="AA15:AB15"/>
    <mergeCell ref="AC15:AD15"/>
    <mergeCell ref="BI14:BJ14"/>
    <mergeCell ref="BK14:BL14"/>
    <mergeCell ref="BM14:BN14"/>
    <mergeCell ref="BO14:BP14"/>
    <mergeCell ref="BQ14:BR14"/>
    <mergeCell ref="BS14:CH14"/>
    <mergeCell ref="AE14:AF14"/>
    <mergeCell ref="AG14:AH14"/>
    <mergeCell ref="AI14:AX14"/>
    <mergeCell ref="BC14:BD14"/>
    <mergeCell ref="BE14:BF14"/>
    <mergeCell ref="BG14:BH14"/>
    <mergeCell ref="S14:T14"/>
    <mergeCell ref="U14:V14"/>
    <mergeCell ref="W14:X14"/>
    <mergeCell ref="Y14:Z14"/>
    <mergeCell ref="AA14:AB14"/>
    <mergeCell ref="AC14:AD14"/>
    <mergeCell ref="BI13:BJ13"/>
    <mergeCell ref="BA12:BA13"/>
    <mergeCell ref="BB12:BB13"/>
    <mergeCell ref="BC12:BN12"/>
    <mergeCell ref="BO12:BP13"/>
    <mergeCell ref="BQ12:BR13"/>
    <mergeCell ref="BS12:CH13"/>
    <mergeCell ref="BK13:BL13"/>
    <mergeCell ref="BM13:BN13"/>
    <mergeCell ref="Q12:Q13"/>
    <mergeCell ref="R12:R13"/>
    <mergeCell ref="S12:AD12"/>
    <mergeCell ref="AE12:AF13"/>
    <mergeCell ref="AG12:AH13"/>
    <mergeCell ref="AI12:AX13"/>
    <mergeCell ref="S13:T13"/>
    <mergeCell ref="U13:V13"/>
    <mergeCell ref="W13:X13"/>
    <mergeCell ref="Y13:Z13"/>
    <mergeCell ref="U231:V231"/>
    <mergeCell ref="S231:T231"/>
    <mergeCell ref="A6:N7"/>
    <mergeCell ref="Q6:W6"/>
    <mergeCell ref="X6:AX6"/>
    <mergeCell ref="BA6:BG6"/>
    <mergeCell ref="BH6:CH6"/>
    <mergeCell ref="Q7:W7"/>
    <mergeCell ref="Q2:AX2"/>
    <mergeCell ref="Q9:W9"/>
    <mergeCell ref="AJ9:AN9"/>
    <mergeCell ref="BA9:BG9"/>
    <mergeCell ref="BT9:BX9"/>
    <mergeCell ref="BM11:BO11"/>
    <mergeCell ref="BQ11:BR11"/>
    <mergeCell ref="X7:AX7"/>
    <mergeCell ref="BA7:BG7"/>
    <mergeCell ref="BH7:CH7"/>
    <mergeCell ref="Q8:W8"/>
    <mergeCell ref="X8:AX8"/>
    <mergeCell ref="BA8:BG8"/>
    <mergeCell ref="BH8:CH8"/>
    <mergeCell ref="Q3:W3"/>
    <mergeCell ref="BA3:BG3"/>
    <mergeCell ref="Q4:AX4"/>
    <mergeCell ref="BA4:CH4"/>
    <mergeCell ref="A11:N13"/>
    <mergeCell ref="AA13:AB13"/>
    <mergeCell ref="AC13:AD13"/>
    <mergeCell ref="BC13:BD13"/>
    <mergeCell ref="BE13:BF13"/>
    <mergeCell ref="BG13:BH13"/>
  </mergeCells>
  <phoneticPr fontId="1"/>
  <conditionalFormatting sqref="AV3">
    <cfRule type="expression" dxfId="4" priority="2">
      <formula>$Q$3="完了報告用"</formula>
    </cfRule>
  </conditionalFormatting>
  <conditionalFormatting sqref="AX3">
    <cfRule type="expression" dxfId="3" priority="1">
      <formula>$Q$3="完了報告用"</formula>
    </cfRule>
  </conditionalFormatting>
  <pageMargins left="0.39370078740157483" right="0.39370078740157483" top="0.39370078740157483" bottom="0.39370078740157483" header="0.19685039370078741" footer="0.11811023622047245"/>
  <pageSetup paperSize="9" scale="99" fitToHeight="0" orientation="portrait" verticalDpi="0" r:id="rId1"/>
  <headerFooter>
    <oddFooter>&amp;C&amp;10&amp;P/&amp;N</oddFooter>
  </headerFooter>
  <rowBreaks count="11" manualBreakCount="11">
    <brk id="45" max="16383" man="1"/>
    <brk id="81" max="16383" man="1"/>
    <brk id="117" max="16383" man="1"/>
    <brk id="153" max="16383" man="1"/>
    <brk id="189" max="16383" man="1"/>
    <brk id="225" max="16383" man="1"/>
    <brk id="261" max="16383" man="1"/>
    <brk id="297" max="16383" man="1"/>
    <brk id="333" max="16383" man="1"/>
    <brk id="369" max="16383" man="1"/>
    <brk id="405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8DDD5-D28F-4396-B75B-6659C8CDBA07}">
  <sheetPr>
    <pageSetUpPr fitToPage="1"/>
  </sheetPr>
  <dimension ref="A1:CI441"/>
  <sheetViews>
    <sheetView view="pageBreakPreview" zoomScaleNormal="100" zoomScaleSheetLayoutView="100" workbookViewId="0">
      <selection activeCell="AX3" sqref="AX3"/>
    </sheetView>
  </sheetViews>
  <sheetFormatPr defaultRowHeight="18" x14ac:dyDescent="0.45"/>
  <cols>
    <col min="1" max="15" width="2.5" customWidth="1"/>
    <col min="16" max="16" width="0.59765625" customWidth="1"/>
    <col min="17" max="17" width="3.59765625" customWidth="1"/>
    <col min="18" max="50" width="2.5" customWidth="1"/>
    <col min="51" max="51" width="1.19921875" customWidth="1"/>
    <col min="52" max="86" width="2.5" customWidth="1"/>
    <col min="87" max="87" width="1.19921875" customWidth="1"/>
    <col min="88" max="286" width="2.5" customWidth="1"/>
  </cols>
  <sheetData>
    <row r="1" spans="1:87" ht="22.2" x14ac:dyDescent="0.45">
      <c r="A1" s="27" t="s">
        <v>29</v>
      </c>
      <c r="Q1" s="27" t="s">
        <v>32</v>
      </c>
      <c r="BA1" s="27" t="s">
        <v>33</v>
      </c>
    </row>
    <row r="2" spans="1:87" ht="63" customHeight="1" thickBot="1" x14ac:dyDescent="0.5">
      <c r="A2" s="59"/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Q2" s="205" t="s">
        <v>81</v>
      </c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</row>
    <row r="3" spans="1:87" ht="18.600000000000001" thickBot="1" x14ac:dyDescent="0.5">
      <c r="A3" s="53" t="s">
        <v>35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0"/>
      <c r="Q3" s="209" t="str">
        <f>人件費!R6</f>
        <v>※選択してください</v>
      </c>
      <c r="R3" s="209"/>
      <c r="S3" s="209"/>
      <c r="T3" s="209"/>
      <c r="U3" s="209"/>
      <c r="V3" s="209"/>
      <c r="W3" s="209"/>
      <c r="AS3" s="2" t="s">
        <v>4</v>
      </c>
      <c r="AV3" s="52">
        <f>人件費!AW6</f>
        <v>0</v>
      </c>
      <c r="AW3" s="1" t="s">
        <v>3</v>
      </c>
      <c r="AX3" s="52">
        <f>人件費!AY6</f>
        <v>0</v>
      </c>
      <c r="BA3" s="210" t="str">
        <f>人件費!BB6</f>
        <v>申請用（2ヵ年事業）</v>
      </c>
      <c r="BB3" s="210"/>
      <c r="BC3" s="210"/>
      <c r="BD3" s="210"/>
      <c r="BE3" s="210"/>
      <c r="BF3" s="210"/>
      <c r="BG3" s="210"/>
      <c r="CC3" s="2" t="s">
        <v>4</v>
      </c>
      <c r="CF3" s="57">
        <f>人件費!CG6</f>
        <v>0</v>
      </c>
      <c r="CG3" s="1" t="s">
        <v>3</v>
      </c>
      <c r="CH3" s="57">
        <f>人件費!CI6</f>
        <v>0</v>
      </c>
    </row>
    <row r="4" spans="1:87" x14ac:dyDescent="0.45">
      <c r="Q4" s="82" t="s">
        <v>27</v>
      </c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BA4" s="82" t="s">
        <v>27</v>
      </c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2"/>
      <c r="BY4" s="82"/>
      <c r="BZ4" s="82"/>
      <c r="CA4" s="82"/>
      <c r="CB4" s="82"/>
      <c r="CC4" s="82"/>
      <c r="CD4" s="82"/>
      <c r="CE4" s="82"/>
      <c r="CF4" s="82"/>
      <c r="CG4" s="82"/>
      <c r="CH4" s="82"/>
    </row>
    <row r="5" spans="1:87" ht="7.2" customHeight="1" x14ac:dyDescent="0.45">
      <c r="Q5" s="5"/>
      <c r="R5" s="5"/>
      <c r="S5" s="5"/>
      <c r="T5" s="5"/>
      <c r="U5" s="5"/>
      <c r="V5" s="5"/>
      <c r="W5" s="5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BA5" s="5"/>
      <c r="BB5" s="5"/>
      <c r="BC5" s="5"/>
      <c r="BD5" s="5"/>
      <c r="BE5" s="5"/>
      <c r="BF5" s="5"/>
      <c r="BG5" s="5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</row>
    <row r="6" spans="1:87" x14ac:dyDescent="0.45">
      <c r="A6" s="104" t="s">
        <v>40</v>
      </c>
      <c r="B6" s="200"/>
      <c r="C6" s="200"/>
      <c r="D6" s="200"/>
      <c r="E6" s="200"/>
      <c r="F6" s="200"/>
      <c r="G6" s="200"/>
      <c r="H6" s="200"/>
      <c r="I6" s="200"/>
      <c r="J6" s="200"/>
      <c r="K6" s="200"/>
      <c r="L6" s="200"/>
      <c r="M6" s="200"/>
      <c r="N6" s="201"/>
      <c r="P6" s="4"/>
      <c r="Q6" s="83" t="s">
        <v>0</v>
      </c>
      <c r="R6" s="84"/>
      <c r="S6" s="84"/>
      <c r="T6" s="84"/>
      <c r="U6" s="84"/>
      <c r="V6" s="84"/>
      <c r="W6" s="85"/>
      <c r="X6" s="146">
        <f>人件費!Y10</f>
        <v>0</v>
      </c>
      <c r="Y6" s="146"/>
      <c r="Z6" s="146"/>
      <c r="AA6" s="146"/>
      <c r="AB6" s="146"/>
      <c r="AC6" s="146"/>
      <c r="AD6" s="146"/>
      <c r="AE6" s="146"/>
      <c r="AF6" s="146"/>
      <c r="AG6" s="146"/>
      <c r="AH6" s="146"/>
      <c r="AI6" s="146"/>
      <c r="AJ6" s="146"/>
      <c r="AK6" s="146"/>
      <c r="AL6" s="146"/>
      <c r="AM6" s="146"/>
      <c r="AN6" s="146"/>
      <c r="AO6" s="146"/>
      <c r="AP6" s="146"/>
      <c r="AQ6" s="146"/>
      <c r="AR6" s="146"/>
      <c r="AS6" s="146"/>
      <c r="AT6" s="146"/>
      <c r="AU6" s="146"/>
      <c r="AV6" s="146"/>
      <c r="AW6" s="146"/>
      <c r="AX6" s="147"/>
      <c r="BA6" s="83" t="s">
        <v>0</v>
      </c>
      <c r="BB6" s="84"/>
      <c r="BC6" s="84"/>
      <c r="BD6" s="84"/>
      <c r="BE6" s="84"/>
      <c r="BF6" s="84"/>
      <c r="BG6" s="85"/>
      <c r="BH6" s="156" t="str">
        <f>人件費!BI10</f>
        <v>第35回●×コンテスト</v>
      </c>
      <c r="BI6" s="156"/>
      <c r="BJ6" s="156"/>
      <c r="BK6" s="156"/>
      <c r="BL6" s="156"/>
      <c r="BM6" s="156"/>
      <c r="BN6" s="156"/>
      <c r="BO6" s="156"/>
      <c r="BP6" s="156"/>
      <c r="BQ6" s="156"/>
      <c r="BR6" s="156"/>
      <c r="BS6" s="156"/>
      <c r="BT6" s="156"/>
      <c r="BU6" s="156"/>
      <c r="BV6" s="156"/>
      <c r="BW6" s="156"/>
      <c r="BX6" s="156"/>
      <c r="BY6" s="156"/>
      <c r="BZ6" s="156"/>
      <c r="CA6" s="156"/>
      <c r="CB6" s="156"/>
      <c r="CC6" s="156"/>
      <c r="CD6" s="156"/>
      <c r="CE6" s="156"/>
      <c r="CF6" s="156"/>
      <c r="CG6" s="156"/>
      <c r="CH6" s="157"/>
    </row>
    <row r="7" spans="1:87" x14ac:dyDescent="0.45">
      <c r="A7" s="202"/>
      <c r="B7" s="203"/>
      <c r="C7" s="203"/>
      <c r="D7" s="203"/>
      <c r="E7" s="203"/>
      <c r="F7" s="203"/>
      <c r="G7" s="203"/>
      <c r="H7" s="203"/>
      <c r="I7" s="203"/>
      <c r="J7" s="203"/>
      <c r="K7" s="203"/>
      <c r="L7" s="203"/>
      <c r="M7" s="203"/>
      <c r="N7" s="204"/>
      <c r="P7" s="4"/>
      <c r="Q7" s="88" t="s">
        <v>2</v>
      </c>
      <c r="R7" s="88"/>
      <c r="S7" s="88"/>
      <c r="T7" s="88"/>
      <c r="U7" s="88"/>
      <c r="V7" s="88"/>
      <c r="W7" s="88"/>
      <c r="X7" s="148">
        <f>人件費!Y11</f>
        <v>0</v>
      </c>
      <c r="Y7" s="148"/>
      <c r="Z7" s="148"/>
      <c r="AA7" s="148"/>
      <c r="AB7" s="148"/>
      <c r="AC7" s="148"/>
      <c r="AD7" s="148"/>
      <c r="AE7" s="148"/>
      <c r="AF7" s="148"/>
      <c r="AG7" s="148"/>
      <c r="AH7" s="148"/>
      <c r="AI7" s="148"/>
      <c r="AJ7" s="148"/>
      <c r="AK7" s="148"/>
      <c r="AL7" s="148"/>
      <c r="AM7" s="148"/>
      <c r="AN7" s="148"/>
      <c r="AO7" s="148"/>
      <c r="AP7" s="148"/>
      <c r="AQ7" s="148"/>
      <c r="AR7" s="148"/>
      <c r="AS7" s="148"/>
      <c r="AT7" s="148"/>
      <c r="AU7" s="148"/>
      <c r="AV7" s="148"/>
      <c r="AW7" s="148"/>
      <c r="AX7" s="148"/>
      <c r="BA7" s="88" t="s">
        <v>2</v>
      </c>
      <c r="BB7" s="88"/>
      <c r="BC7" s="88"/>
      <c r="BD7" s="88"/>
      <c r="BE7" s="88"/>
      <c r="BF7" s="88"/>
      <c r="BG7" s="88"/>
      <c r="BH7" s="148" t="str">
        <f>人件費!BI11</f>
        <v>公益財団法人●●会　△部■■課</v>
      </c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  <c r="CD7" s="148"/>
      <c r="CE7" s="148"/>
      <c r="CF7" s="148"/>
      <c r="CG7" s="148"/>
      <c r="CH7" s="148"/>
    </row>
    <row r="8" spans="1:87" x14ac:dyDescent="0.45">
      <c r="A8" s="2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20"/>
      <c r="P8" s="4"/>
      <c r="Q8" s="77" t="s">
        <v>1</v>
      </c>
      <c r="R8" s="78"/>
      <c r="S8" s="78"/>
      <c r="T8" s="78"/>
      <c r="U8" s="78"/>
      <c r="V8" s="78"/>
      <c r="W8" s="79"/>
      <c r="X8" s="152">
        <f>人件費!Y12</f>
        <v>0</v>
      </c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4"/>
      <c r="BA8" s="77" t="s">
        <v>1</v>
      </c>
      <c r="BB8" s="78"/>
      <c r="BC8" s="78"/>
      <c r="BD8" s="78"/>
      <c r="BE8" s="78"/>
      <c r="BF8" s="78"/>
      <c r="BG8" s="79"/>
      <c r="BH8" s="152" t="str">
        <f>人件費!BI12</f>
        <v>〇岡　一郎</v>
      </c>
      <c r="BI8" s="153"/>
      <c r="BJ8" s="153"/>
      <c r="BK8" s="153"/>
      <c r="BL8" s="153"/>
      <c r="BM8" s="153"/>
      <c r="BN8" s="153"/>
      <c r="BO8" s="153"/>
      <c r="BP8" s="153"/>
      <c r="BQ8" s="153"/>
      <c r="BR8" s="153"/>
      <c r="BS8" s="153"/>
      <c r="BT8" s="153"/>
      <c r="BU8" s="153"/>
      <c r="BV8" s="153"/>
      <c r="BW8" s="153"/>
      <c r="BX8" s="153"/>
      <c r="BY8" s="153"/>
      <c r="BZ8" s="153"/>
      <c r="CA8" s="153"/>
      <c r="CB8" s="153"/>
      <c r="CC8" s="153"/>
      <c r="CD8" s="153"/>
      <c r="CE8" s="153"/>
      <c r="CF8" s="153"/>
      <c r="CG8" s="153"/>
      <c r="CH8" s="154"/>
    </row>
    <row r="9" spans="1:87" x14ac:dyDescent="0.45">
      <c r="A9" s="53" t="s">
        <v>41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20"/>
      <c r="P9" s="4"/>
      <c r="Q9" s="77" t="s">
        <v>13</v>
      </c>
      <c r="R9" s="78"/>
      <c r="S9" s="78"/>
      <c r="T9" s="78"/>
      <c r="U9" s="78"/>
      <c r="V9" s="78"/>
      <c r="W9" s="79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206">
        <f>SUM(AG45,AG81,AG117,AG153,AG189,AG225,AG261,AG297,AG333,AG369,AG405,AG441)</f>
        <v>0</v>
      </c>
      <c r="AK9" s="206"/>
      <c r="AL9" s="206"/>
      <c r="AM9" s="206"/>
      <c r="AN9" s="206"/>
      <c r="AO9" s="7"/>
      <c r="AP9" s="7"/>
      <c r="AQ9" s="7"/>
      <c r="AR9" s="7"/>
      <c r="AS9" s="7"/>
      <c r="AT9" s="7"/>
      <c r="AU9" s="7"/>
      <c r="AV9" s="7"/>
      <c r="AW9" s="7"/>
      <c r="AX9" s="8"/>
      <c r="BA9" s="77" t="s">
        <v>13</v>
      </c>
      <c r="BB9" s="78"/>
      <c r="BC9" s="78"/>
      <c r="BD9" s="78"/>
      <c r="BE9" s="78"/>
      <c r="BF9" s="78"/>
      <c r="BG9" s="79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206">
        <f>SUM(BQ45,BQ81,BQ117,BQ153,BQ189,BQ225,BQ261,BQ297,BQ333,BQ369,BQ405,BQ441)</f>
        <v>3.8125</v>
      </c>
      <c r="BU9" s="206"/>
      <c r="BV9" s="206"/>
      <c r="BW9" s="206"/>
      <c r="BX9" s="206"/>
      <c r="BY9" s="7"/>
      <c r="BZ9" s="7"/>
      <c r="CA9" s="7"/>
      <c r="CB9" s="7"/>
      <c r="CC9" s="7"/>
      <c r="CD9" s="7"/>
      <c r="CE9" s="7"/>
      <c r="CF9" s="7"/>
      <c r="CG9" s="7"/>
      <c r="CH9" s="8"/>
    </row>
    <row r="10" spans="1:87" ht="6.75" customHeight="1" x14ac:dyDescent="0.45"/>
    <row r="11" spans="1:87" ht="18" customHeight="1" x14ac:dyDescent="0.45">
      <c r="A11" s="104" t="s">
        <v>79</v>
      </c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6"/>
      <c r="Q11" s="60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207">
        <v>2027</v>
      </c>
      <c r="AD11" s="207"/>
      <c r="AE11" s="207"/>
      <c r="AF11" s="61" t="s">
        <v>72</v>
      </c>
      <c r="AG11" s="207">
        <v>4</v>
      </c>
      <c r="AH11" s="207"/>
      <c r="AI11" s="61" t="s">
        <v>73</v>
      </c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2"/>
      <c r="BA11" s="60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207">
        <f>AC11</f>
        <v>2027</v>
      </c>
      <c r="BN11" s="207"/>
      <c r="BO11" s="207"/>
      <c r="BP11" s="61" t="s">
        <v>72</v>
      </c>
      <c r="BQ11" s="208">
        <f>AG11</f>
        <v>4</v>
      </c>
      <c r="BR11" s="208"/>
      <c r="BS11" s="61" t="s">
        <v>73</v>
      </c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2"/>
    </row>
    <row r="12" spans="1:87" ht="18.75" customHeight="1" x14ac:dyDescent="0.45">
      <c r="A12" s="107"/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9"/>
      <c r="Q12" s="215" t="s">
        <v>5</v>
      </c>
      <c r="R12" s="217" t="s">
        <v>6</v>
      </c>
      <c r="S12" s="215" t="s">
        <v>9</v>
      </c>
      <c r="T12" s="216"/>
      <c r="U12" s="216"/>
      <c r="V12" s="216"/>
      <c r="W12" s="216"/>
      <c r="X12" s="216"/>
      <c r="Y12" s="216"/>
      <c r="Z12" s="216"/>
      <c r="AA12" s="216"/>
      <c r="AB12" s="216"/>
      <c r="AC12" s="216"/>
      <c r="AD12" s="216"/>
      <c r="AE12" s="218" t="s">
        <v>10</v>
      </c>
      <c r="AF12" s="218"/>
      <c r="AG12" s="218" t="s">
        <v>11</v>
      </c>
      <c r="AH12" s="214"/>
      <c r="AI12" s="219" t="s">
        <v>12</v>
      </c>
      <c r="AJ12" s="219"/>
      <c r="AK12" s="219"/>
      <c r="AL12" s="219"/>
      <c r="AM12" s="219"/>
      <c r="AN12" s="219"/>
      <c r="AO12" s="219"/>
      <c r="AP12" s="219"/>
      <c r="AQ12" s="219"/>
      <c r="AR12" s="219"/>
      <c r="AS12" s="219"/>
      <c r="AT12" s="219"/>
      <c r="AU12" s="219"/>
      <c r="AV12" s="219"/>
      <c r="AW12" s="219"/>
      <c r="AX12" s="219"/>
      <c r="BA12" s="215" t="s">
        <v>5</v>
      </c>
      <c r="BB12" s="217" t="s">
        <v>6</v>
      </c>
      <c r="BC12" s="215" t="s">
        <v>9</v>
      </c>
      <c r="BD12" s="216"/>
      <c r="BE12" s="216"/>
      <c r="BF12" s="216"/>
      <c r="BG12" s="216"/>
      <c r="BH12" s="216"/>
      <c r="BI12" s="216"/>
      <c r="BJ12" s="216"/>
      <c r="BK12" s="216"/>
      <c r="BL12" s="216"/>
      <c r="BM12" s="216"/>
      <c r="BN12" s="216"/>
      <c r="BO12" s="218" t="s">
        <v>10</v>
      </c>
      <c r="BP12" s="218"/>
      <c r="BQ12" s="218" t="s">
        <v>11</v>
      </c>
      <c r="BR12" s="214"/>
      <c r="BS12" s="219" t="s">
        <v>12</v>
      </c>
      <c r="BT12" s="219"/>
      <c r="BU12" s="219"/>
      <c r="BV12" s="219"/>
      <c r="BW12" s="219"/>
      <c r="BX12" s="219"/>
      <c r="BY12" s="219"/>
      <c r="BZ12" s="219"/>
      <c r="CA12" s="219"/>
      <c r="CB12" s="219"/>
      <c r="CC12" s="219"/>
      <c r="CD12" s="219"/>
      <c r="CE12" s="219"/>
      <c r="CF12" s="219"/>
      <c r="CG12" s="219"/>
      <c r="CH12" s="219"/>
    </row>
    <row r="13" spans="1:87" x14ac:dyDescent="0.45">
      <c r="A13" s="110"/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2"/>
      <c r="Q13" s="216"/>
      <c r="R13" s="216"/>
      <c r="S13" s="211" t="s">
        <v>7</v>
      </c>
      <c r="T13" s="212"/>
      <c r="U13" s="213" t="s">
        <v>8</v>
      </c>
      <c r="V13" s="214"/>
      <c r="W13" s="211" t="s">
        <v>7</v>
      </c>
      <c r="X13" s="212"/>
      <c r="Y13" s="213" t="s">
        <v>8</v>
      </c>
      <c r="Z13" s="214"/>
      <c r="AA13" s="211" t="s">
        <v>7</v>
      </c>
      <c r="AB13" s="212"/>
      <c r="AC13" s="213" t="s">
        <v>8</v>
      </c>
      <c r="AD13" s="214"/>
      <c r="AE13" s="218"/>
      <c r="AF13" s="218"/>
      <c r="AG13" s="214"/>
      <c r="AH13" s="214"/>
      <c r="AI13" s="219"/>
      <c r="AJ13" s="219"/>
      <c r="AK13" s="219"/>
      <c r="AL13" s="219"/>
      <c r="AM13" s="219"/>
      <c r="AN13" s="219"/>
      <c r="AO13" s="219"/>
      <c r="AP13" s="219"/>
      <c r="AQ13" s="219"/>
      <c r="AR13" s="219"/>
      <c r="AS13" s="219"/>
      <c r="AT13" s="219"/>
      <c r="AU13" s="219"/>
      <c r="AV13" s="219"/>
      <c r="AW13" s="219"/>
      <c r="AX13" s="219"/>
      <c r="AY13" s="19"/>
      <c r="BA13" s="216"/>
      <c r="BB13" s="216"/>
      <c r="BC13" s="211" t="s">
        <v>7</v>
      </c>
      <c r="BD13" s="212"/>
      <c r="BE13" s="213" t="s">
        <v>8</v>
      </c>
      <c r="BF13" s="214"/>
      <c r="BG13" s="211" t="s">
        <v>7</v>
      </c>
      <c r="BH13" s="212"/>
      <c r="BI13" s="213" t="s">
        <v>8</v>
      </c>
      <c r="BJ13" s="214"/>
      <c r="BK13" s="211" t="s">
        <v>7</v>
      </c>
      <c r="BL13" s="212"/>
      <c r="BM13" s="213" t="s">
        <v>8</v>
      </c>
      <c r="BN13" s="214"/>
      <c r="BO13" s="218"/>
      <c r="BP13" s="218"/>
      <c r="BQ13" s="214"/>
      <c r="BR13" s="214"/>
      <c r="BS13" s="219"/>
      <c r="BT13" s="219"/>
      <c r="BU13" s="219"/>
      <c r="BV13" s="219"/>
      <c r="BW13" s="219"/>
      <c r="BX13" s="219"/>
      <c r="BY13" s="219"/>
      <c r="BZ13" s="219"/>
      <c r="CA13" s="219"/>
      <c r="CB13" s="219"/>
      <c r="CC13" s="219"/>
      <c r="CD13" s="219"/>
      <c r="CE13" s="219"/>
      <c r="CF13" s="219"/>
      <c r="CG13" s="219"/>
      <c r="CH13" s="219"/>
      <c r="CI13" s="19"/>
    </row>
    <row r="14" spans="1:87" x14ac:dyDescent="0.45">
      <c r="A14" s="50"/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Q14" s="58">
        <f>IF(DAY(DATE($AC$11,$AG$11,ROW()-13))=ROW()-13,DATE($AC$11,$AG$11,ROW()-13),"")</f>
        <v>46478</v>
      </c>
      <c r="R14" s="3" t="str">
        <f>TEXT(Q14,"aaa")</f>
        <v>木</v>
      </c>
      <c r="S14" s="225"/>
      <c r="T14" s="227"/>
      <c r="U14" s="197"/>
      <c r="V14" s="225"/>
      <c r="W14" s="225"/>
      <c r="X14" s="227"/>
      <c r="Y14" s="197"/>
      <c r="Z14" s="225"/>
      <c r="AA14" s="225"/>
      <c r="AB14" s="227"/>
      <c r="AC14" s="228"/>
      <c r="AD14" s="225"/>
      <c r="AE14" s="225"/>
      <c r="AF14" s="225"/>
      <c r="AG14" s="221">
        <f>(U14-S14)+(Y14-W14)+(AC14-AA14)-AE14</f>
        <v>0</v>
      </c>
      <c r="AH14" s="221"/>
      <c r="AI14" s="226"/>
      <c r="AJ14" s="226"/>
      <c r="AK14" s="226"/>
      <c r="AL14" s="226"/>
      <c r="AM14" s="226"/>
      <c r="AN14" s="226"/>
      <c r="AO14" s="226"/>
      <c r="AP14" s="226"/>
      <c r="AQ14" s="226"/>
      <c r="AR14" s="226"/>
      <c r="AS14" s="226"/>
      <c r="AT14" s="226"/>
      <c r="AU14" s="226"/>
      <c r="AV14" s="226"/>
      <c r="AW14" s="226"/>
      <c r="AX14" s="226"/>
      <c r="BA14" s="58">
        <f>IF(DAY(DATE($AC$11,$AG$11,ROW()-13))=ROW()-13,DATE($AC$11,$AG$11,ROW()-13),"")</f>
        <v>46478</v>
      </c>
      <c r="BB14" s="3" t="str">
        <f>TEXT(BA14,"aaa")</f>
        <v>木</v>
      </c>
      <c r="BC14" s="221"/>
      <c r="BD14" s="222"/>
      <c r="BE14" s="220"/>
      <c r="BF14" s="221"/>
      <c r="BG14" s="221"/>
      <c r="BH14" s="222"/>
      <c r="BI14" s="220"/>
      <c r="BJ14" s="221"/>
      <c r="BK14" s="221"/>
      <c r="BL14" s="222"/>
      <c r="BM14" s="223"/>
      <c r="BN14" s="221"/>
      <c r="BO14" s="221"/>
      <c r="BP14" s="221"/>
      <c r="BQ14" s="221">
        <f>(BE14-BC14)+(BI14-BG14)+(BM14-BK14)-BO14</f>
        <v>0</v>
      </c>
      <c r="BR14" s="221"/>
      <c r="BS14" s="224"/>
      <c r="BT14" s="224"/>
      <c r="BU14" s="224"/>
      <c r="BV14" s="224"/>
      <c r="BW14" s="224"/>
      <c r="BX14" s="224"/>
      <c r="BY14" s="224"/>
      <c r="BZ14" s="224"/>
      <c r="CA14" s="224"/>
      <c r="CB14" s="224"/>
      <c r="CC14" s="224"/>
      <c r="CD14" s="224"/>
      <c r="CE14" s="224"/>
      <c r="CF14" s="224"/>
      <c r="CG14" s="224"/>
      <c r="CH14" s="224"/>
    </row>
    <row r="15" spans="1:87" x14ac:dyDescent="0.45">
      <c r="A15" s="50"/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Q15" s="58">
        <f t="shared" ref="Q15:Q43" si="0">IF(DAY(DATE($AC$11,$AG$11,ROW()-13))=ROW()-13,DATE($AC$11,$AG$11,ROW()-13),"")</f>
        <v>46479</v>
      </c>
      <c r="R15" s="3" t="str">
        <f t="shared" ref="R15:R43" si="1">TEXT(Q15,"aaa")</f>
        <v>金</v>
      </c>
      <c r="S15" s="225"/>
      <c r="T15" s="227"/>
      <c r="U15" s="197"/>
      <c r="V15" s="225"/>
      <c r="W15" s="225"/>
      <c r="X15" s="227"/>
      <c r="Y15" s="197"/>
      <c r="Z15" s="225"/>
      <c r="AA15" s="225"/>
      <c r="AB15" s="227"/>
      <c r="AC15" s="197"/>
      <c r="AD15" s="225"/>
      <c r="AE15" s="225"/>
      <c r="AF15" s="225"/>
      <c r="AG15" s="221">
        <f t="shared" ref="AG15:AG44" si="2">(U15-S15)+(Y15-W15)+(AC15-AA15)-AE15</f>
        <v>0</v>
      </c>
      <c r="AH15" s="221"/>
      <c r="AI15" s="226"/>
      <c r="AJ15" s="226"/>
      <c r="AK15" s="226"/>
      <c r="AL15" s="226"/>
      <c r="AM15" s="226"/>
      <c r="AN15" s="226"/>
      <c r="AO15" s="226"/>
      <c r="AP15" s="226"/>
      <c r="AQ15" s="226"/>
      <c r="AR15" s="226"/>
      <c r="AS15" s="226"/>
      <c r="AT15" s="226"/>
      <c r="AU15" s="226"/>
      <c r="AV15" s="226"/>
      <c r="AW15" s="226"/>
      <c r="AX15" s="226"/>
      <c r="BA15" s="58">
        <f t="shared" ref="BA15:BA44" si="3">IF(DAY(DATE($AC$11,$AG$11,ROW()-13))=ROW()-13,DATE($AC$11,$AG$11,ROW()-13),"")</f>
        <v>46479</v>
      </c>
      <c r="BB15" s="3" t="str">
        <f t="shared" ref="BB15:BB43" si="4">TEXT(BA15,"aaa")</f>
        <v>金</v>
      </c>
      <c r="BC15" s="221"/>
      <c r="BD15" s="222"/>
      <c r="BE15" s="220"/>
      <c r="BF15" s="221"/>
      <c r="BG15" s="221"/>
      <c r="BH15" s="222"/>
      <c r="BI15" s="220"/>
      <c r="BJ15" s="221"/>
      <c r="BK15" s="221"/>
      <c r="BL15" s="222"/>
      <c r="BM15" s="220"/>
      <c r="BN15" s="221"/>
      <c r="BO15" s="221"/>
      <c r="BP15" s="221"/>
      <c r="BQ15" s="221">
        <f t="shared" ref="BQ15:BQ44" si="5">(BE15-BC15)+(BI15-BG15)+(BM15-BK15)-BO15</f>
        <v>0</v>
      </c>
      <c r="BR15" s="221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</row>
    <row r="16" spans="1:87" x14ac:dyDescent="0.45">
      <c r="A16" s="50"/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Q16" s="58">
        <f t="shared" si="0"/>
        <v>46480</v>
      </c>
      <c r="R16" s="3" t="str">
        <f t="shared" si="1"/>
        <v>土</v>
      </c>
      <c r="S16" s="225"/>
      <c r="T16" s="227"/>
      <c r="U16" s="197"/>
      <c r="V16" s="225"/>
      <c r="W16" s="225"/>
      <c r="X16" s="227"/>
      <c r="Y16" s="197"/>
      <c r="Z16" s="225"/>
      <c r="AA16" s="225"/>
      <c r="AB16" s="227"/>
      <c r="AC16" s="197"/>
      <c r="AD16" s="225"/>
      <c r="AE16" s="225"/>
      <c r="AF16" s="225"/>
      <c r="AG16" s="221">
        <f t="shared" si="2"/>
        <v>0</v>
      </c>
      <c r="AH16" s="221"/>
      <c r="AI16" s="226"/>
      <c r="AJ16" s="226"/>
      <c r="AK16" s="226"/>
      <c r="AL16" s="226"/>
      <c r="AM16" s="226"/>
      <c r="AN16" s="226"/>
      <c r="AO16" s="226"/>
      <c r="AP16" s="226"/>
      <c r="AQ16" s="226"/>
      <c r="AR16" s="226"/>
      <c r="AS16" s="226"/>
      <c r="AT16" s="226"/>
      <c r="AU16" s="226"/>
      <c r="AV16" s="226"/>
      <c r="AW16" s="226"/>
      <c r="AX16" s="226"/>
      <c r="BA16" s="58">
        <f t="shared" si="3"/>
        <v>46480</v>
      </c>
      <c r="BB16" s="3" t="str">
        <f t="shared" si="4"/>
        <v>土</v>
      </c>
      <c r="BC16" s="221"/>
      <c r="BD16" s="222"/>
      <c r="BE16" s="220"/>
      <c r="BF16" s="221"/>
      <c r="BG16" s="221"/>
      <c r="BH16" s="222"/>
      <c r="BI16" s="220"/>
      <c r="BJ16" s="221"/>
      <c r="BK16" s="221"/>
      <c r="BL16" s="222"/>
      <c r="BM16" s="220"/>
      <c r="BN16" s="221"/>
      <c r="BO16" s="221"/>
      <c r="BP16" s="221"/>
      <c r="BQ16" s="221">
        <f t="shared" si="5"/>
        <v>0</v>
      </c>
      <c r="BR16" s="221"/>
      <c r="BS16" s="224"/>
      <c r="BT16" s="224"/>
      <c r="BU16" s="224"/>
      <c r="BV16" s="224"/>
      <c r="BW16" s="224"/>
      <c r="BX16" s="224"/>
      <c r="BY16" s="224"/>
      <c r="BZ16" s="224"/>
      <c r="CA16" s="224"/>
      <c r="CB16" s="224"/>
      <c r="CC16" s="224"/>
      <c r="CD16" s="224"/>
      <c r="CE16" s="224"/>
      <c r="CF16" s="224"/>
      <c r="CG16" s="224"/>
      <c r="CH16" s="224"/>
    </row>
    <row r="17" spans="1:86" x14ac:dyDescent="0.45">
      <c r="A17" s="50"/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Q17" s="58">
        <f t="shared" si="0"/>
        <v>46481</v>
      </c>
      <c r="R17" s="3" t="str">
        <f t="shared" si="1"/>
        <v>日</v>
      </c>
      <c r="S17" s="225"/>
      <c r="T17" s="227"/>
      <c r="U17" s="197"/>
      <c r="V17" s="225"/>
      <c r="W17" s="225"/>
      <c r="X17" s="227"/>
      <c r="Y17" s="197"/>
      <c r="Z17" s="225"/>
      <c r="AA17" s="225"/>
      <c r="AB17" s="227"/>
      <c r="AC17" s="197"/>
      <c r="AD17" s="225"/>
      <c r="AE17" s="225"/>
      <c r="AF17" s="225"/>
      <c r="AG17" s="221">
        <f t="shared" si="2"/>
        <v>0</v>
      </c>
      <c r="AH17" s="221"/>
      <c r="AI17" s="226"/>
      <c r="AJ17" s="226"/>
      <c r="AK17" s="226"/>
      <c r="AL17" s="226"/>
      <c r="AM17" s="226"/>
      <c r="AN17" s="226"/>
      <c r="AO17" s="226"/>
      <c r="AP17" s="226"/>
      <c r="AQ17" s="226"/>
      <c r="AR17" s="226"/>
      <c r="AS17" s="226"/>
      <c r="AT17" s="226"/>
      <c r="AU17" s="226"/>
      <c r="AV17" s="226"/>
      <c r="AW17" s="226"/>
      <c r="AX17" s="226"/>
      <c r="BA17" s="58">
        <f t="shared" si="3"/>
        <v>46481</v>
      </c>
      <c r="BB17" s="3" t="str">
        <f t="shared" si="4"/>
        <v>日</v>
      </c>
      <c r="BC17" s="221"/>
      <c r="BD17" s="222"/>
      <c r="BE17" s="220"/>
      <c r="BF17" s="221"/>
      <c r="BG17" s="221"/>
      <c r="BH17" s="222"/>
      <c r="BI17" s="220"/>
      <c r="BJ17" s="221"/>
      <c r="BK17" s="221"/>
      <c r="BL17" s="222"/>
      <c r="BM17" s="220"/>
      <c r="BN17" s="221"/>
      <c r="BO17" s="221"/>
      <c r="BP17" s="221"/>
      <c r="BQ17" s="221">
        <f t="shared" si="5"/>
        <v>0</v>
      </c>
      <c r="BR17" s="221"/>
      <c r="BS17" s="224"/>
      <c r="BT17" s="224"/>
      <c r="BU17" s="224"/>
      <c r="BV17" s="224"/>
      <c r="BW17" s="224"/>
      <c r="BX17" s="224"/>
      <c r="BY17" s="224"/>
      <c r="BZ17" s="224"/>
      <c r="CA17" s="224"/>
      <c r="CB17" s="224"/>
      <c r="CC17" s="224"/>
      <c r="CD17" s="224"/>
      <c r="CE17" s="224"/>
      <c r="CF17" s="224"/>
      <c r="CG17" s="224"/>
      <c r="CH17" s="224"/>
    </row>
    <row r="18" spans="1:86" x14ac:dyDescent="0.45">
      <c r="A18" s="50"/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Q18" s="58">
        <f t="shared" si="0"/>
        <v>46482</v>
      </c>
      <c r="R18" s="3" t="str">
        <f t="shared" si="1"/>
        <v>月</v>
      </c>
      <c r="S18" s="225"/>
      <c r="T18" s="227"/>
      <c r="U18" s="197"/>
      <c r="V18" s="225"/>
      <c r="W18" s="225"/>
      <c r="X18" s="227"/>
      <c r="Y18" s="197"/>
      <c r="Z18" s="225"/>
      <c r="AA18" s="225"/>
      <c r="AB18" s="227"/>
      <c r="AC18" s="197"/>
      <c r="AD18" s="225"/>
      <c r="AE18" s="225"/>
      <c r="AF18" s="225"/>
      <c r="AG18" s="221">
        <f t="shared" si="2"/>
        <v>0</v>
      </c>
      <c r="AH18" s="221"/>
      <c r="AI18" s="226"/>
      <c r="AJ18" s="226"/>
      <c r="AK18" s="226"/>
      <c r="AL18" s="226"/>
      <c r="AM18" s="226"/>
      <c r="AN18" s="226"/>
      <c r="AO18" s="226"/>
      <c r="AP18" s="226"/>
      <c r="AQ18" s="226"/>
      <c r="AR18" s="226"/>
      <c r="AS18" s="226"/>
      <c r="AT18" s="226"/>
      <c r="AU18" s="226"/>
      <c r="AV18" s="226"/>
      <c r="AW18" s="226"/>
      <c r="AX18" s="226"/>
      <c r="BA18" s="58">
        <f t="shared" si="3"/>
        <v>46482</v>
      </c>
      <c r="BB18" s="3" t="str">
        <f t="shared" si="4"/>
        <v>月</v>
      </c>
      <c r="BC18" s="221"/>
      <c r="BD18" s="222"/>
      <c r="BE18" s="220"/>
      <c r="BF18" s="221"/>
      <c r="BG18" s="221"/>
      <c r="BH18" s="222"/>
      <c r="BI18" s="220"/>
      <c r="BJ18" s="221"/>
      <c r="BK18" s="221"/>
      <c r="BL18" s="222"/>
      <c r="BM18" s="220"/>
      <c r="BN18" s="221"/>
      <c r="BO18" s="221"/>
      <c r="BP18" s="221"/>
      <c r="BQ18" s="221">
        <f t="shared" si="5"/>
        <v>0</v>
      </c>
      <c r="BR18" s="221"/>
      <c r="BS18" s="224"/>
      <c r="BT18" s="224"/>
      <c r="BU18" s="224"/>
      <c r="BV18" s="224"/>
      <c r="BW18" s="224"/>
      <c r="BX18" s="224"/>
      <c r="BY18" s="224"/>
      <c r="BZ18" s="224"/>
      <c r="CA18" s="224"/>
      <c r="CB18" s="224"/>
      <c r="CC18" s="224"/>
      <c r="CD18" s="224"/>
      <c r="CE18" s="224"/>
      <c r="CF18" s="224"/>
      <c r="CG18" s="224"/>
      <c r="CH18" s="224"/>
    </row>
    <row r="19" spans="1:86" x14ac:dyDescent="0.45">
      <c r="A19" s="50"/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Q19" s="58">
        <f t="shared" si="0"/>
        <v>46483</v>
      </c>
      <c r="R19" s="3" t="str">
        <f t="shared" si="1"/>
        <v>火</v>
      </c>
      <c r="S19" s="225"/>
      <c r="T19" s="227"/>
      <c r="U19" s="197"/>
      <c r="V19" s="225"/>
      <c r="W19" s="225"/>
      <c r="X19" s="227"/>
      <c r="Y19" s="197"/>
      <c r="Z19" s="225"/>
      <c r="AA19" s="225"/>
      <c r="AB19" s="227"/>
      <c r="AC19" s="197"/>
      <c r="AD19" s="225"/>
      <c r="AE19" s="225"/>
      <c r="AF19" s="225"/>
      <c r="AG19" s="221">
        <f t="shared" si="2"/>
        <v>0</v>
      </c>
      <c r="AH19" s="221"/>
      <c r="AI19" s="226"/>
      <c r="AJ19" s="226"/>
      <c r="AK19" s="226"/>
      <c r="AL19" s="226"/>
      <c r="AM19" s="226"/>
      <c r="AN19" s="226"/>
      <c r="AO19" s="226"/>
      <c r="AP19" s="226"/>
      <c r="AQ19" s="226"/>
      <c r="AR19" s="226"/>
      <c r="AS19" s="226"/>
      <c r="AT19" s="226"/>
      <c r="AU19" s="226"/>
      <c r="AV19" s="226"/>
      <c r="AW19" s="226"/>
      <c r="AX19" s="226"/>
      <c r="BA19" s="58">
        <f t="shared" si="3"/>
        <v>46483</v>
      </c>
      <c r="BB19" s="3" t="str">
        <f t="shared" si="4"/>
        <v>火</v>
      </c>
      <c r="BC19" s="221"/>
      <c r="BD19" s="222"/>
      <c r="BE19" s="220"/>
      <c r="BF19" s="221"/>
      <c r="BG19" s="221"/>
      <c r="BH19" s="222"/>
      <c r="BI19" s="220"/>
      <c r="BJ19" s="221"/>
      <c r="BK19" s="221"/>
      <c r="BL19" s="222"/>
      <c r="BM19" s="220"/>
      <c r="BN19" s="221"/>
      <c r="BO19" s="221"/>
      <c r="BP19" s="221"/>
      <c r="BQ19" s="221">
        <f t="shared" si="5"/>
        <v>0</v>
      </c>
      <c r="BR19" s="221"/>
      <c r="BS19" s="224"/>
      <c r="BT19" s="224"/>
      <c r="BU19" s="224"/>
      <c r="BV19" s="224"/>
      <c r="BW19" s="224"/>
      <c r="BX19" s="224"/>
      <c r="BY19" s="224"/>
      <c r="BZ19" s="224"/>
      <c r="CA19" s="224"/>
      <c r="CB19" s="224"/>
      <c r="CC19" s="224"/>
      <c r="CD19" s="224"/>
      <c r="CE19" s="224"/>
      <c r="CF19" s="224"/>
      <c r="CG19" s="224"/>
      <c r="CH19" s="224"/>
    </row>
    <row r="20" spans="1:86" x14ac:dyDescent="0.45">
      <c r="A20" s="50"/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Q20" s="58">
        <f t="shared" si="0"/>
        <v>46484</v>
      </c>
      <c r="R20" s="3" t="str">
        <f t="shared" si="1"/>
        <v>水</v>
      </c>
      <c r="S20" s="225"/>
      <c r="T20" s="227"/>
      <c r="U20" s="197"/>
      <c r="V20" s="225"/>
      <c r="W20" s="225"/>
      <c r="X20" s="227"/>
      <c r="Y20" s="197"/>
      <c r="Z20" s="225"/>
      <c r="AA20" s="225"/>
      <c r="AB20" s="227"/>
      <c r="AC20" s="197"/>
      <c r="AD20" s="225"/>
      <c r="AE20" s="225"/>
      <c r="AF20" s="225"/>
      <c r="AG20" s="221">
        <f t="shared" si="2"/>
        <v>0</v>
      </c>
      <c r="AH20" s="221"/>
      <c r="AI20" s="226"/>
      <c r="AJ20" s="226"/>
      <c r="AK20" s="226"/>
      <c r="AL20" s="226"/>
      <c r="AM20" s="226"/>
      <c r="AN20" s="226"/>
      <c r="AO20" s="226"/>
      <c r="AP20" s="226"/>
      <c r="AQ20" s="226"/>
      <c r="AR20" s="226"/>
      <c r="AS20" s="226"/>
      <c r="AT20" s="226"/>
      <c r="AU20" s="226"/>
      <c r="AV20" s="226"/>
      <c r="AW20" s="226"/>
      <c r="AX20" s="226"/>
      <c r="BA20" s="58">
        <f t="shared" si="3"/>
        <v>46484</v>
      </c>
      <c r="BB20" s="3" t="str">
        <f t="shared" si="4"/>
        <v>水</v>
      </c>
      <c r="BC20" s="221"/>
      <c r="BD20" s="222"/>
      <c r="BE20" s="220"/>
      <c r="BF20" s="221"/>
      <c r="BG20" s="221"/>
      <c r="BH20" s="222"/>
      <c r="BI20" s="220"/>
      <c r="BJ20" s="221"/>
      <c r="BK20" s="221"/>
      <c r="BL20" s="222"/>
      <c r="BM20" s="220"/>
      <c r="BN20" s="221"/>
      <c r="BO20" s="221"/>
      <c r="BP20" s="221"/>
      <c r="BQ20" s="221">
        <f t="shared" si="5"/>
        <v>0</v>
      </c>
      <c r="BR20" s="221"/>
      <c r="BS20" s="224"/>
      <c r="BT20" s="224"/>
      <c r="BU20" s="224"/>
      <c r="BV20" s="224"/>
      <c r="BW20" s="224"/>
      <c r="BX20" s="224"/>
      <c r="BY20" s="224"/>
      <c r="BZ20" s="224"/>
      <c r="CA20" s="224"/>
      <c r="CB20" s="224"/>
      <c r="CC20" s="224"/>
      <c r="CD20" s="224"/>
      <c r="CE20" s="224"/>
      <c r="CF20" s="224"/>
      <c r="CG20" s="224"/>
      <c r="CH20" s="224"/>
    </row>
    <row r="21" spans="1:86" x14ac:dyDescent="0.45">
      <c r="A21" s="50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Q21" s="58">
        <f t="shared" si="0"/>
        <v>46485</v>
      </c>
      <c r="R21" s="3" t="str">
        <f t="shared" si="1"/>
        <v>木</v>
      </c>
      <c r="S21" s="225"/>
      <c r="T21" s="227"/>
      <c r="U21" s="197"/>
      <c r="V21" s="225"/>
      <c r="W21" s="225"/>
      <c r="X21" s="227"/>
      <c r="Y21" s="197"/>
      <c r="Z21" s="225"/>
      <c r="AA21" s="225"/>
      <c r="AB21" s="227"/>
      <c r="AC21" s="197"/>
      <c r="AD21" s="225"/>
      <c r="AE21" s="225"/>
      <c r="AF21" s="225"/>
      <c r="AG21" s="221">
        <f t="shared" si="2"/>
        <v>0</v>
      </c>
      <c r="AH21" s="221"/>
      <c r="AI21" s="226"/>
      <c r="AJ21" s="226"/>
      <c r="AK21" s="226"/>
      <c r="AL21" s="226"/>
      <c r="AM21" s="226"/>
      <c r="AN21" s="226"/>
      <c r="AO21" s="226"/>
      <c r="AP21" s="226"/>
      <c r="AQ21" s="226"/>
      <c r="AR21" s="226"/>
      <c r="AS21" s="226"/>
      <c r="AT21" s="226"/>
      <c r="AU21" s="226"/>
      <c r="AV21" s="226"/>
      <c r="AW21" s="226"/>
      <c r="AX21" s="226"/>
      <c r="BA21" s="58">
        <f t="shared" si="3"/>
        <v>46485</v>
      </c>
      <c r="BB21" s="3" t="str">
        <f t="shared" si="4"/>
        <v>木</v>
      </c>
      <c r="BC21" s="221"/>
      <c r="BD21" s="222"/>
      <c r="BE21" s="220"/>
      <c r="BF21" s="221"/>
      <c r="BG21" s="221"/>
      <c r="BH21" s="222"/>
      <c r="BI21" s="220"/>
      <c r="BJ21" s="221"/>
      <c r="BK21" s="221"/>
      <c r="BL21" s="222"/>
      <c r="BM21" s="220"/>
      <c r="BN21" s="221"/>
      <c r="BO21" s="221"/>
      <c r="BP21" s="221"/>
      <c r="BQ21" s="221">
        <f t="shared" si="5"/>
        <v>0</v>
      </c>
      <c r="BR21" s="221"/>
      <c r="BS21" s="224"/>
      <c r="BT21" s="224"/>
      <c r="BU21" s="224"/>
      <c r="BV21" s="224"/>
      <c r="BW21" s="224"/>
      <c r="BX21" s="224"/>
      <c r="BY21" s="224"/>
      <c r="BZ21" s="224"/>
      <c r="CA21" s="224"/>
      <c r="CB21" s="224"/>
      <c r="CC21" s="224"/>
      <c r="CD21" s="224"/>
      <c r="CE21" s="224"/>
      <c r="CF21" s="224"/>
      <c r="CG21" s="224"/>
      <c r="CH21" s="224"/>
    </row>
    <row r="22" spans="1:86" x14ac:dyDescent="0.45">
      <c r="Q22" s="58">
        <f t="shared" si="0"/>
        <v>46486</v>
      </c>
      <c r="R22" s="3" t="str">
        <f t="shared" si="1"/>
        <v>金</v>
      </c>
      <c r="S22" s="225"/>
      <c r="T22" s="227"/>
      <c r="U22" s="197"/>
      <c r="V22" s="225"/>
      <c r="W22" s="225"/>
      <c r="X22" s="227"/>
      <c r="Y22" s="197"/>
      <c r="Z22" s="225"/>
      <c r="AA22" s="225"/>
      <c r="AB22" s="227"/>
      <c r="AC22" s="197"/>
      <c r="AD22" s="225"/>
      <c r="AE22" s="225"/>
      <c r="AF22" s="225"/>
      <c r="AG22" s="221">
        <f t="shared" si="2"/>
        <v>0</v>
      </c>
      <c r="AH22" s="221"/>
      <c r="AI22" s="226"/>
      <c r="AJ22" s="226"/>
      <c r="AK22" s="226"/>
      <c r="AL22" s="226"/>
      <c r="AM22" s="226"/>
      <c r="AN22" s="226"/>
      <c r="AO22" s="226"/>
      <c r="AP22" s="226"/>
      <c r="AQ22" s="226"/>
      <c r="AR22" s="226"/>
      <c r="AS22" s="226"/>
      <c r="AT22" s="226"/>
      <c r="AU22" s="226"/>
      <c r="AV22" s="226"/>
      <c r="AW22" s="226"/>
      <c r="AX22" s="226"/>
      <c r="BA22" s="58">
        <f t="shared" si="3"/>
        <v>46486</v>
      </c>
      <c r="BB22" s="3" t="str">
        <f t="shared" si="4"/>
        <v>金</v>
      </c>
      <c r="BC22" s="221">
        <v>0.375</v>
      </c>
      <c r="BD22" s="222"/>
      <c r="BE22" s="220">
        <v>0.75</v>
      </c>
      <c r="BF22" s="221"/>
      <c r="BG22" s="221"/>
      <c r="BH22" s="222"/>
      <c r="BI22" s="220"/>
      <c r="BJ22" s="221"/>
      <c r="BK22" s="221"/>
      <c r="BL22" s="222"/>
      <c r="BM22" s="220"/>
      <c r="BN22" s="221"/>
      <c r="BO22" s="221">
        <v>4.1666666666666664E-2</v>
      </c>
      <c r="BP22" s="221"/>
      <c r="BQ22" s="221">
        <f t="shared" si="5"/>
        <v>0.33333333333333331</v>
      </c>
      <c r="BR22" s="221"/>
      <c r="BS22" s="224" t="s">
        <v>45</v>
      </c>
      <c r="BT22" s="224"/>
      <c r="BU22" s="224"/>
      <c r="BV22" s="224"/>
      <c r="BW22" s="224"/>
      <c r="BX22" s="224"/>
      <c r="BY22" s="224"/>
      <c r="BZ22" s="224"/>
      <c r="CA22" s="224"/>
      <c r="CB22" s="224"/>
      <c r="CC22" s="224"/>
      <c r="CD22" s="224"/>
      <c r="CE22" s="224"/>
      <c r="CF22" s="224"/>
      <c r="CG22" s="224"/>
      <c r="CH22" s="224"/>
    </row>
    <row r="23" spans="1:86" x14ac:dyDescent="0.45">
      <c r="Q23" s="58">
        <f t="shared" si="0"/>
        <v>46487</v>
      </c>
      <c r="R23" s="3" t="str">
        <f t="shared" si="1"/>
        <v>土</v>
      </c>
      <c r="S23" s="225"/>
      <c r="T23" s="227"/>
      <c r="U23" s="197"/>
      <c r="V23" s="225"/>
      <c r="W23" s="225"/>
      <c r="X23" s="227"/>
      <c r="Y23" s="197"/>
      <c r="Z23" s="225"/>
      <c r="AA23" s="225"/>
      <c r="AB23" s="227"/>
      <c r="AC23" s="197"/>
      <c r="AD23" s="225"/>
      <c r="AE23" s="225"/>
      <c r="AF23" s="225"/>
      <c r="AG23" s="221">
        <f t="shared" si="2"/>
        <v>0</v>
      </c>
      <c r="AH23" s="221"/>
      <c r="AI23" s="226"/>
      <c r="AJ23" s="226"/>
      <c r="AK23" s="226"/>
      <c r="AL23" s="226"/>
      <c r="AM23" s="226"/>
      <c r="AN23" s="226"/>
      <c r="AO23" s="226"/>
      <c r="AP23" s="226"/>
      <c r="AQ23" s="226"/>
      <c r="AR23" s="226"/>
      <c r="AS23" s="226"/>
      <c r="AT23" s="226"/>
      <c r="AU23" s="226"/>
      <c r="AV23" s="226"/>
      <c r="AW23" s="226"/>
      <c r="AX23" s="226"/>
      <c r="BA23" s="58">
        <f t="shared" si="3"/>
        <v>46487</v>
      </c>
      <c r="BB23" s="3" t="str">
        <f t="shared" si="4"/>
        <v>土</v>
      </c>
      <c r="BC23" s="221">
        <v>0.375</v>
      </c>
      <c r="BD23" s="222"/>
      <c r="BE23" s="220">
        <v>0.75</v>
      </c>
      <c r="BF23" s="221"/>
      <c r="BG23" s="221"/>
      <c r="BH23" s="222"/>
      <c r="BI23" s="220"/>
      <c r="BJ23" s="221"/>
      <c r="BK23" s="221"/>
      <c r="BL23" s="222"/>
      <c r="BM23" s="220"/>
      <c r="BN23" s="221"/>
      <c r="BO23" s="221">
        <v>4.1666666666666664E-2</v>
      </c>
      <c r="BP23" s="221"/>
      <c r="BQ23" s="221">
        <f t="shared" si="5"/>
        <v>0.33333333333333331</v>
      </c>
      <c r="BR23" s="221"/>
      <c r="BS23" s="224" t="s">
        <v>45</v>
      </c>
      <c r="BT23" s="224"/>
      <c r="BU23" s="224"/>
      <c r="BV23" s="224"/>
      <c r="BW23" s="224"/>
      <c r="BX23" s="224"/>
      <c r="BY23" s="224"/>
      <c r="BZ23" s="224"/>
      <c r="CA23" s="224"/>
      <c r="CB23" s="224"/>
      <c r="CC23" s="224"/>
      <c r="CD23" s="224"/>
      <c r="CE23" s="224"/>
      <c r="CF23" s="224"/>
      <c r="CG23" s="224"/>
      <c r="CH23" s="224"/>
    </row>
    <row r="24" spans="1:86" x14ac:dyDescent="0.45">
      <c r="Q24" s="58">
        <f t="shared" si="0"/>
        <v>46488</v>
      </c>
      <c r="R24" s="3" t="str">
        <f t="shared" si="1"/>
        <v>日</v>
      </c>
      <c r="S24" s="225"/>
      <c r="T24" s="227"/>
      <c r="U24" s="197"/>
      <c r="V24" s="225"/>
      <c r="W24" s="225"/>
      <c r="X24" s="227"/>
      <c r="Y24" s="197"/>
      <c r="Z24" s="225"/>
      <c r="AA24" s="225"/>
      <c r="AB24" s="227"/>
      <c r="AC24" s="197"/>
      <c r="AD24" s="225"/>
      <c r="AE24" s="225"/>
      <c r="AF24" s="225"/>
      <c r="AG24" s="221">
        <f t="shared" si="2"/>
        <v>0</v>
      </c>
      <c r="AH24" s="221"/>
      <c r="AI24" s="226"/>
      <c r="AJ24" s="226"/>
      <c r="AK24" s="226"/>
      <c r="AL24" s="226"/>
      <c r="AM24" s="226"/>
      <c r="AN24" s="226"/>
      <c r="AO24" s="226"/>
      <c r="AP24" s="226"/>
      <c r="AQ24" s="226"/>
      <c r="AR24" s="226"/>
      <c r="AS24" s="226"/>
      <c r="AT24" s="226"/>
      <c r="AU24" s="226"/>
      <c r="AV24" s="226"/>
      <c r="AW24" s="226"/>
      <c r="AX24" s="226"/>
      <c r="BA24" s="58">
        <f t="shared" si="3"/>
        <v>46488</v>
      </c>
      <c r="BB24" s="3" t="str">
        <f t="shared" si="4"/>
        <v>日</v>
      </c>
      <c r="BC24" s="221"/>
      <c r="BD24" s="222"/>
      <c r="BE24" s="220"/>
      <c r="BF24" s="221"/>
      <c r="BG24" s="221"/>
      <c r="BH24" s="222"/>
      <c r="BI24" s="220"/>
      <c r="BJ24" s="221"/>
      <c r="BK24" s="221"/>
      <c r="BL24" s="222"/>
      <c r="BM24" s="220"/>
      <c r="BN24" s="221"/>
      <c r="BO24" s="221"/>
      <c r="BP24" s="221"/>
      <c r="BQ24" s="221">
        <f t="shared" si="5"/>
        <v>0</v>
      </c>
      <c r="BR24" s="221"/>
      <c r="BS24" s="224"/>
      <c r="BT24" s="224"/>
      <c r="BU24" s="224"/>
      <c r="BV24" s="224"/>
      <c r="BW24" s="224"/>
      <c r="BX24" s="224"/>
      <c r="BY24" s="224"/>
      <c r="BZ24" s="224"/>
      <c r="CA24" s="224"/>
      <c r="CB24" s="224"/>
      <c r="CC24" s="224"/>
      <c r="CD24" s="224"/>
      <c r="CE24" s="224"/>
      <c r="CF24" s="224"/>
      <c r="CG24" s="224"/>
      <c r="CH24" s="224"/>
    </row>
    <row r="25" spans="1:86" x14ac:dyDescent="0.45">
      <c r="Q25" s="58">
        <f t="shared" si="0"/>
        <v>46489</v>
      </c>
      <c r="R25" s="3" t="str">
        <f t="shared" si="1"/>
        <v>月</v>
      </c>
      <c r="S25" s="225"/>
      <c r="T25" s="227"/>
      <c r="U25" s="197"/>
      <c r="V25" s="225"/>
      <c r="W25" s="225"/>
      <c r="X25" s="227"/>
      <c r="Y25" s="197"/>
      <c r="Z25" s="225"/>
      <c r="AA25" s="225"/>
      <c r="AB25" s="227"/>
      <c r="AC25" s="197"/>
      <c r="AD25" s="225"/>
      <c r="AE25" s="225"/>
      <c r="AF25" s="225"/>
      <c r="AG25" s="221">
        <f t="shared" si="2"/>
        <v>0</v>
      </c>
      <c r="AH25" s="221"/>
      <c r="AI25" s="226"/>
      <c r="AJ25" s="226"/>
      <c r="AK25" s="226"/>
      <c r="AL25" s="226"/>
      <c r="AM25" s="226"/>
      <c r="AN25" s="226"/>
      <c r="AO25" s="226"/>
      <c r="AP25" s="226"/>
      <c r="AQ25" s="226"/>
      <c r="AR25" s="226"/>
      <c r="AS25" s="226"/>
      <c r="AT25" s="226"/>
      <c r="AU25" s="226"/>
      <c r="AV25" s="226"/>
      <c r="AW25" s="226"/>
      <c r="AX25" s="226"/>
      <c r="BA25" s="58">
        <f t="shared" si="3"/>
        <v>46489</v>
      </c>
      <c r="BB25" s="3" t="str">
        <f t="shared" si="4"/>
        <v>月</v>
      </c>
      <c r="BC25" s="221"/>
      <c r="BD25" s="222"/>
      <c r="BE25" s="220"/>
      <c r="BF25" s="221"/>
      <c r="BG25" s="221"/>
      <c r="BH25" s="222"/>
      <c r="BI25" s="220"/>
      <c r="BJ25" s="221"/>
      <c r="BK25" s="221"/>
      <c r="BL25" s="222"/>
      <c r="BM25" s="220"/>
      <c r="BN25" s="221"/>
      <c r="BO25" s="221"/>
      <c r="BP25" s="221"/>
      <c r="BQ25" s="221">
        <f t="shared" si="5"/>
        <v>0</v>
      </c>
      <c r="BR25" s="221"/>
      <c r="BS25" s="224"/>
      <c r="BT25" s="224"/>
      <c r="BU25" s="224"/>
      <c r="BV25" s="224"/>
      <c r="BW25" s="224"/>
      <c r="BX25" s="224"/>
      <c r="BY25" s="224"/>
      <c r="BZ25" s="224"/>
      <c r="CA25" s="224"/>
      <c r="CB25" s="224"/>
      <c r="CC25" s="224"/>
      <c r="CD25" s="224"/>
      <c r="CE25" s="224"/>
      <c r="CF25" s="224"/>
      <c r="CG25" s="224"/>
      <c r="CH25" s="224"/>
    </row>
    <row r="26" spans="1:86" x14ac:dyDescent="0.45">
      <c r="Q26" s="58">
        <f t="shared" si="0"/>
        <v>46490</v>
      </c>
      <c r="R26" s="3" t="str">
        <f t="shared" si="1"/>
        <v>火</v>
      </c>
      <c r="S26" s="225"/>
      <c r="T26" s="227"/>
      <c r="U26" s="197"/>
      <c r="V26" s="225"/>
      <c r="W26" s="225"/>
      <c r="X26" s="227"/>
      <c r="Y26" s="197"/>
      <c r="Z26" s="225"/>
      <c r="AA26" s="225"/>
      <c r="AB26" s="227"/>
      <c r="AC26" s="197"/>
      <c r="AD26" s="225"/>
      <c r="AE26" s="225"/>
      <c r="AF26" s="225"/>
      <c r="AG26" s="221">
        <f t="shared" si="2"/>
        <v>0</v>
      </c>
      <c r="AH26" s="221"/>
      <c r="AI26" s="226"/>
      <c r="AJ26" s="226"/>
      <c r="AK26" s="226"/>
      <c r="AL26" s="226"/>
      <c r="AM26" s="226"/>
      <c r="AN26" s="226"/>
      <c r="AO26" s="226"/>
      <c r="AP26" s="226"/>
      <c r="AQ26" s="226"/>
      <c r="AR26" s="226"/>
      <c r="AS26" s="226"/>
      <c r="AT26" s="226"/>
      <c r="AU26" s="226"/>
      <c r="AV26" s="226"/>
      <c r="AW26" s="226"/>
      <c r="AX26" s="226"/>
      <c r="BA26" s="58">
        <f t="shared" si="3"/>
        <v>46490</v>
      </c>
      <c r="BB26" s="3" t="str">
        <f t="shared" si="4"/>
        <v>火</v>
      </c>
      <c r="BC26" s="221">
        <v>0.375</v>
      </c>
      <c r="BD26" s="222"/>
      <c r="BE26" s="220">
        <v>0.75</v>
      </c>
      <c r="BF26" s="221"/>
      <c r="BG26" s="221"/>
      <c r="BH26" s="222"/>
      <c r="BI26" s="220"/>
      <c r="BJ26" s="221"/>
      <c r="BK26" s="221"/>
      <c r="BL26" s="222"/>
      <c r="BM26" s="220"/>
      <c r="BN26" s="221"/>
      <c r="BO26" s="221">
        <v>4.1666666666666664E-2</v>
      </c>
      <c r="BP26" s="221"/>
      <c r="BQ26" s="221">
        <f t="shared" si="5"/>
        <v>0.33333333333333331</v>
      </c>
      <c r="BR26" s="221"/>
      <c r="BS26" s="224" t="s">
        <v>45</v>
      </c>
      <c r="BT26" s="224"/>
      <c r="BU26" s="224"/>
      <c r="BV26" s="224"/>
      <c r="BW26" s="224"/>
      <c r="BX26" s="224"/>
      <c r="BY26" s="224"/>
      <c r="BZ26" s="224"/>
      <c r="CA26" s="224"/>
      <c r="CB26" s="224"/>
      <c r="CC26" s="224"/>
      <c r="CD26" s="224"/>
      <c r="CE26" s="224"/>
      <c r="CF26" s="224"/>
      <c r="CG26" s="224"/>
      <c r="CH26" s="224"/>
    </row>
    <row r="27" spans="1:86" x14ac:dyDescent="0.45">
      <c r="Q27" s="58">
        <f t="shared" si="0"/>
        <v>46491</v>
      </c>
      <c r="R27" s="3" t="str">
        <f t="shared" si="1"/>
        <v>水</v>
      </c>
      <c r="S27" s="225"/>
      <c r="T27" s="227"/>
      <c r="U27" s="197"/>
      <c r="V27" s="225"/>
      <c r="W27" s="225"/>
      <c r="X27" s="227"/>
      <c r="Y27" s="197"/>
      <c r="Z27" s="225"/>
      <c r="AA27" s="225"/>
      <c r="AB27" s="227"/>
      <c r="AC27" s="197"/>
      <c r="AD27" s="225"/>
      <c r="AE27" s="225"/>
      <c r="AF27" s="225"/>
      <c r="AG27" s="221">
        <f t="shared" si="2"/>
        <v>0</v>
      </c>
      <c r="AH27" s="221"/>
      <c r="AI27" s="226"/>
      <c r="AJ27" s="226"/>
      <c r="AK27" s="226"/>
      <c r="AL27" s="226"/>
      <c r="AM27" s="226"/>
      <c r="AN27" s="226"/>
      <c r="AO27" s="226"/>
      <c r="AP27" s="226"/>
      <c r="AQ27" s="226"/>
      <c r="AR27" s="226"/>
      <c r="AS27" s="226"/>
      <c r="AT27" s="226"/>
      <c r="AU27" s="226"/>
      <c r="AV27" s="226"/>
      <c r="AW27" s="226"/>
      <c r="AX27" s="226"/>
      <c r="BA27" s="58">
        <f t="shared" si="3"/>
        <v>46491</v>
      </c>
      <c r="BB27" s="3" t="str">
        <f t="shared" si="4"/>
        <v>水</v>
      </c>
      <c r="BC27" s="221">
        <v>0.375</v>
      </c>
      <c r="BD27" s="222"/>
      <c r="BE27" s="220">
        <v>0.75</v>
      </c>
      <c r="BF27" s="221"/>
      <c r="BG27" s="221"/>
      <c r="BH27" s="222"/>
      <c r="BI27" s="220"/>
      <c r="BJ27" s="221"/>
      <c r="BK27" s="221"/>
      <c r="BL27" s="222"/>
      <c r="BM27" s="220"/>
      <c r="BN27" s="221"/>
      <c r="BO27" s="221">
        <v>4.1666666666666664E-2</v>
      </c>
      <c r="BP27" s="221"/>
      <c r="BQ27" s="221">
        <f t="shared" si="5"/>
        <v>0.33333333333333331</v>
      </c>
      <c r="BR27" s="221"/>
      <c r="BS27" s="224" t="s">
        <v>45</v>
      </c>
      <c r="BT27" s="224"/>
      <c r="BU27" s="224"/>
      <c r="BV27" s="224"/>
      <c r="BW27" s="224"/>
      <c r="BX27" s="224"/>
      <c r="BY27" s="224"/>
      <c r="BZ27" s="224"/>
      <c r="CA27" s="224"/>
      <c r="CB27" s="224"/>
      <c r="CC27" s="224"/>
      <c r="CD27" s="224"/>
      <c r="CE27" s="224"/>
      <c r="CF27" s="224"/>
      <c r="CG27" s="224"/>
      <c r="CH27" s="224"/>
    </row>
    <row r="28" spans="1:86" x14ac:dyDescent="0.45">
      <c r="Q28" s="58">
        <f t="shared" si="0"/>
        <v>46492</v>
      </c>
      <c r="R28" s="3" t="str">
        <f t="shared" si="1"/>
        <v>木</v>
      </c>
      <c r="S28" s="225"/>
      <c r="T28" s="227"/>
      <c r="U28" s="197"/>
      <c r="V28" s="225"/>
      <c r="W28" s="225"/>
      <c r="X28" s="227"/>
      <c r="Y28" s="197"/>
      <c r="Z28" s="225"/>
      <c r="AA28" s="225"/>
      <c r="AB28" s="227"/>
      <c r="AC28" s="197"/>
      <c r="AD28" s="225"/>
      <c r="AE28" s="225"/>
      <c r="AF28" s="225"/>
      <c r="AG28" s="221">
        <f t="shared" si="2"/>
        <v>0</v>
      </c>
      <c r="AH28" s="221"/>
      <c r="AI28" s="226"/>
      <c r="AJ28" s="226"/>
      <c r="AK28" s="226"/>
      <c r="AL28" s="226"/>
      <c r="AM28" s="226"/>
      <c r="AN28" s="226"/>
      <c r="AO28" s="226"/>
      <c r="AP28" s="226"/>
      <c r="AQ28" s="226"/>
      <c r="AR28" s="226"/>
      <c r="AS28" s="226"/>
      <c r="AT28" s="226"/>
      <c r="AU28" s="226"/>
      <c r="AV28" s="226"/>
      <c r="AW28" s="226"/>
      <c r="AX28" s="226"/>
      <c r="BA28" s="58">
        <f t="shared" si="3"/>
        <v>46492</v>
      </c>
      <c r="BB28" s="3" t="str">
        <f t="shared" si="4"/>
        <v>木</v>
      </c>
      <c r="BC28" s="221">
        <v>0.375</v>
      </c>
      <c r="BD28" s="222"/>
      <c r="BE28" s="220">
        <v>0.75</v>
      </c>
      <c r="BF28" s="221"/>
      <c r="BG28" s="221"/>
      <c r="BH28" s="222"/>
      <c r="BI28" s="220"/>
      <c r="BJ28" s="221"/>
      <c r="BK28" s="221"/>
      <c r="BL28" s="222"/>
      <c r="BM28" s="220"/>
      <c r="BN28" s="221"/>
      <c r="BO28" s="221">
        <v>4.1666666666666664E-2</v>
      </c>
      <c r="BP28" s="221"/>
      <c r="BQ28" s="221">
        <f t="shared" si="5"/>
        <v>0.33333333333333331</v>
      </c>
      <c r="BR28" s="221"/>
      <c r="BS28" s="224" t="s">
        <v>45</v>
      </c>
      <c r="BT28" s="224"/>
      <c r="BU28" s="224"/>
      <c r="BV28" s="224"/>
      <c r="BW28" s="224"/>
      <c r="BX28" s="224"/>
      <c r="BY28" s="224"/>
      <c r="BZ28" s="224"/>
      <c r="CA28" s="224"/>
      <c r="CB28" s="224"/>
      <c r="CC28" s="224"/>
      <c r="CD28" s="224"/>
      <c r="CE28" s="224"/>
      <c r="CF28" s="224"/>
      <c r="CG28" s="224"/>
      <c r="CH28" s="224"/>
    </row>
    <row r="29" spans="1:86" x14ac:dyDescent="0.45">
      <c r="Q29" s="58">
        <f t="shared" si="0"/>
        <v>46493</v>
      </c>
      <c r="R29" s="3" t="str">
        <f t="shared" si="1"/>
        <v>金</v>
      </c>
      <c r="S29" s="225"/>
      <c r="T29" s="227"/>
      <c r="U29" s="197"/>
      <c r="V29" s="225"/>
      <c r="W29" s="225"/>
      <c r="X29" s="227"/>
      <c r="Y29" s="197"/>
      <c r="Z29" s="225"/>
      <c r="AA29" s="225"/>
      <c r="AB29" s="227"/>
      <c r="AC29" s="197"/>
      <c r="AD29" s="225"/>
      <c r="AE29" s="225"/>
      <c r="AF29" s="225"/>
      <c r="AG29" s="221">
        <f t="shared" si="2"/>
        <v>0</v>
      </c>
      <c r="AH29" s="221"/>
      <c r="AI29" s="226"/>
      <c r="AJ29" s="226"/>
      <c r="AK29" s="226"/>
      <c r="AL29" s="226"/>
      <c r="AM29" s="226"/>
      <c r="AN29" s="226"/>
      <c r="AO29" s="226"/>
      <c r="AP29" s="226"/>
      <c r="AQ29" s="226"/>
      <c r="AR29" s="226"/>
      <c r="AS29" s="226"/>
      <c r="AT29" s="226"/>
      <c r="AU29" s="226"/>
      <c r="AV29" s="226"/>
      <c r="AW29" s="226"/>
      <c r="AX29" s="226"/>
      <c r="BA29" s="58">
        <f t="shared" si="3"/>
        <v>46493</v>
      </c>
      <c r="BB29" s="3" t="str">
        <f t="shared" si="4"/>
        <v>金</v>
      </c>
      <c r="BC29" s="221">
        <v>0.375</v>
      </c>
      <c r="BD29" s="222"/>
      <c r="BE29" s="220">
        <v>0.75</v>
      </c>
      <c r="BF29" s="221"/>
      <c r="BG29" s="221"/>
      <c r="BH29" s="222"/>
      <c r="BI29" s="220"/>
      <c r="BJ29" s="221"/>
      <c r="BK29" s="221"/>
      <c r="BL29" s="222"/>
      <c r="BM29" s="220"/>
      <c r="BN29" s="221"/>
      <c r="BO29" s="221">
        <v>4.1666666666666664E-2</v>
      </c>
      <c r="BP29" s="221"/>
      <c r="BQ29" s="221">
        <f t="shared" si="5"/>
        <v>0.33333333333333331</v>
      </c>
      <c r="BR29" s="221"/>
      <c r="BS29" s="224" t="s">
        <v>45</v>
      </c>
      <c r="BT29" s="224"/>
      <c r="BU29" s="224"/>
      <c r="BV29" s="224"/>
      <c r="BW29" s="224"/>
      <c r="BX29" s="224"/>
      <c r="BY29" s="224"/>
      <c r="BZ29" s="224"/>
      <c r="CA29" s="224"/>
      <c r="CB29" s="224"/>
      <c r="CC29" s="224"/>
      <c r="CD29" s="224"/>
      <c r="CE29" s="224"/>
      <c r="CF29" s="224"/>
      <c r="CG29" s="224"/>
      <c r="CH29" s="224"/>
    </row>
    <row r="30" spans="1:86" x14ac:dyDescent="0.45">
      <c r="Q30" s="58">
        <f t="shared" si="0"/>
        <v>46494</v>
      </c>
      <c r="R30" s="3" t="str">
        <f t="shared" si="1"/>
        <v>土</v>
      </c>
      <c r="S30" s="225"/>
      <c r="T30" s="227"/>
      <c r="U30" s="197"/>
      <c r="V30" s="225"/>
      <c r="W30" s="225"/>
      <c r="X30" s="227"/>
      <c r="Y30" s="197"/>
      <c r="Z30" s="225"/>
      <c r="AA30" s="225"/>
      <c r="AB30" s="227"/>
      <c r="AC30" s="197"/>
      <c r="AD30" s="225"/>
      <c r="AE30" s="225"/>
      <c r="AF30" s="225"/>
      <c r="AG30" s="221">
        <f t="shared" si="2"/>
        <v>0</v>
      </c>
      <c r="AH30" s="221"/>
      <c r="AI30" s="226"/>
      <c r="AJ30" s="226"/>
      <c r="AK30" s="226"/>
      <c r="AL30" s="226"/>
      <c r="AM30" s="226"/>
      <c r="AN30" s="226"/>
      <c r="AO30" s="226"/>
      <c r="AP30" s="226"/>
      <c r="AQ30" s="226"/>
      <c r="AR30" s="226"/>
      <c r="AS30" s="226"/>
      <c r="AT30" s="226"/>
      <c r="AU30" s="226"/>
      <c r="AV30" s="226"/>
      <c r="AW30" s="226"/>
      <c r="AX30" s="226"/>
      <c r="BA30" s="58">
        <f t="shared" si="3"/>
        <v>46494</v>
      </c>
      <c r="BB30" s="3" t="str">
        <f t="shared" si="4"/>
        <v>土</v>
      </c>
      <c r="BC30" s="221">
        <v>0.375</v>
      </c>
      <c r="BD30" s="222"/>
      <c r="BE30" s="220">
        <v>0.75</v>
      </c>
      <c r="BF30" s="221"/>
      <c r="BG30" s="221"/>
      <c r="BH30" s="222"/>
      <c r="BI30" s="220"/>
      <c r="BJ30" s="221"/>
      <c r="BK30" s="221"/>
      <c r="BL30" s="222"/>
      <c r="BM30" s="220"/>
      <c r="BN30" s="221"/>
      <c r="BO30" s="221">
        <v>4.1666666666666664E-2</v>
      </c>
      <c r="BP30" s="221"/>
      <c r="BQ30" s="221">
        <f t="shared" si="5"/>
        <v>0.33333333333333331</v>
      </c>
      <c r="BR30" s="221"/>
      <c r="BS30" s="224" t="s">
        <v>45</v>
      </c>
      <c r="BT30" s="224"/>
      <c r="BU30" s="224"/>
      <c r="BV30" s="224"/>
      <c r="BW30" s="224"/>
      <c r="BX30" s="224"/>
      <c r="BY30" s="224"/>
      <c r="BZ30" s="224"/>
      <c r="CA30" s="224"/>
      <c r="CB30" s="224"/>
      <c r="CC30" s="224"/>
      <c r="CD30" s="224"/>
      <c r="CE30" s="224"/>
      <c r="CF30" s="224"/>
      <c r="CG30" s="224"/>
      <c r="CH30" s="224"/>
    </row>
    <row r="31" spans="1:86" x14ac:dyDescent="0.45">
      <c r="Q31" s="58">
        <f t="shared" si="0"/>
        <v>46495</v>
      </c>
      <c r="R31" s="3" t="str">
        <f t="shared" si="1"/>
        <v>日</v>
      </c>
      <c r="S31" s="225"/>
      <c r="T31" s="227"/>
      <c r="U31" s="197"/>
      <c r="V31" s="225"/>
      <c r="W31" s="225"/>
      <c r="X31" s="227"/>
      <c r="Y31" s="197"/>
      <c r="Z31" s="225"/>
      <c r="AA31" s="225"/>
      <c r="AB31" s="227"/>
      <c r="AC31" s="197"/>
      <c r="AD31" s="225"/>
      <c r="AE31" s="225"/>
      <c r="AF31" s="225"/>
      <c r="AG31" s="221">
        <f t="shared" si="2"/>
        <v>0</v>
      </c>
      <c r="AH31" s="221"/>
      <c r="AI31" s="226"/>
      <c r="AJ31" s="226"/>
      <c r="AK31" s="226"/>
      <c r="AL31" s="226"/>
      <c r="AM31" s="226"/>
      <c r="AN31" s="226"/>
      <c r="AO31" s="226"/>
      <c r="AP31" s="226"/>
      <c r="AQ31" s="226"/>
      <c r="AR31" s="226"/>
      <c r="AS31" s="226"/>
      <c r="AT31" s="226"/>
      <c r="AU31" s="226"/>
      <c r="AV31" s="226"/>
      <c r="AW31" s="226"/>
      <c r="AX31" s="226"/>
      <c r="BA31" s="58">
        <f t="shared" si="3"/>
        <v>46495</v>
      </c>
      <c r="BB31" s="3" t="str">
        <f t="shared" si="4"/>
        <v>日</v>
      </c>
      <c r="BC31" s="221"/>
      <c r="BD31" s="222"/>
      <c r="BE31" s="220"/>
      <c r="BF31" s="221"/>
      <c r="BG31" s="221"/>
      <c r="BH31" s="222"/>
      <c r="BI31" s="220"/>
      <c r="BJ31" s="221"/>
      <c r="BK31" s="221"/>
      <c r="BL31" s="222"/>
      <c r="BM31" s="220"/>
      <c r="BN31" s="221"/>
      <c r="BO31" s="221"/>
      <c r="BP31" s="221"/>
      <c r="BQ31" s="221">
        <f t="shared" si="5"/>
        <v>0</v>
      </c>
      <c r="BR31" s="221"/>
      <c r="BS31" s="224"/>
      <c r="BT31" s="224"/>
      <c r="BU31" s="224"/>
      <c r="BV31" s="224"/>
      <c r="BW31" s="224"/>
      <c r="BX31" s="224"/>
      <c r="BY31" s="224"/>
      <c r="BZ31" s="224"/>
      <c r="CA31" s="224"/>
      <c r="CB31" s="224"/>
      <c r="CC31" s="224"/>
      <c r="CD31" s="224"/>
      <c r="CE31" s="224"/>
      <c r="CF31" s="224"/>
      <c r="CG31" s="224"/>
      <c r="CH31" s="224"/>
    </row>
    <row r="32" spans="1:86" x14ac:dyDescent="0.45">
      <c r="Q32" s="58">
        <f t="shared" si="0"/>
        <v>46496</v>
      </c>
      <c r="R32" s="3" t="str">
        <f t="shared" si="1"/>
        <v>月</v>
      </c>
      <c r="S32" s="225"/>
      <c r="T32" s="227"/>
      <c r="U32" s="197"/>
      <c r="V32" s="225"/>
      <c r="W32" s="225"/>
      <c r="X32" s="227"/>
      <c r="Y32" s="197"/>
      <c r="Z32" s="225"/>
      <c r="AA32" s="225"/>
      <c r="AB32" s="227"/>
      <c r="AC32" s="197"/>
      <c r="AD32" s="225"/>
      <c r="AE32" s="225"/>
      <c r="AF32" s="225"/>
      <c r="AG32" s="221">
        <f t="shared" si="2"/>
        <v>0</v>
      </c>
      <c r="AH32" s="221"/>
      <c r="AI32" s="226"/>
      <c r="AJ32" s="226"/>
      <c r="AK32" s="226"/>
      <c r="AL32" s="226"/>
      <c r="AM32" s="226"/>
      <c r="AN32" s="226"/>
      <c r="AO32" s="226"/>
      <c r="AP32" s="226"/>
      <c r="AQ32" s="226"/>
      <c r="AR32" s="226"/>
      <c r="AS32" s="226"/>
      <c r="AT32" s="226"/>
      <c r="AU32" s="226"/>
      <c r="AV32" s="226"/>
      <c r="AW32" s="226"/>
      <c r="AX32" s="226"/>
      <c r="BA32" s="58">
        <f t="shared" si="3"/>
        <v>46496</v>
      </c>
      <c r="BB32" s="3" t="str">
        <f t="shared" si="4"/>
        <v>月</v>
      </c>
      <c r="BC32" s="221"/>
      <c r="BD32" s="222"/>
      <c r="BE32" s="220"/>
      <c r="BF32" s="221"/>
      <c r="BG32" s="221"/>
      <c r="BH32" s="222"/>
      <c r="BI32" s="220"/>
      <c r="BJ32" s="221"/>
      <c r="BK32" s="221"/>
      <c r="BL32" s="222"/>
      <c r="BM32" s="220"/>
      <c r="BN32" s="221"/>
      <c r="BO32" s="221"/>
      <c r="BP32" s="221"/>
      <c r="BQ32" s="221">
        <f t="shared" si="5"/>
        <v>0</v>
      </c>
      <c r="BR32" s="221"/>
      <c r="BS32" s="224"/>
      <c r="BT32" s="224"/>
      <c r="BU32" s="224"/>
      <c r="BV32" s="224"/>
      <c r="BW32" s="224"/>
      <c r="BX32" s="224"/>
      <c r="BY32" s="224"/>
      <c r="BZ32" s="224"/>
      <c r="CA32" s="224"/>
      <c r="CB32" s="224"/>
      <c r="CC32" s="224"/>
      <c r="CD32" s="224"/>
      <c r="CE32" s="224"/>
      <c r="CF32" s="224"/>
      <c r="CG32" s="224"/>
      <c r="CH32" s="224"/>
    </row>
    <row r="33" spans="17:86" x14ac:dyDescent="0.45">
      <c r="Q33" s="58">
        <f t="shared" si="0"/>
        <v>46497</v>
      </c>
      <c r="R33" s="3" t="str">
        <f t="shared" si="1"/>
        <v>火</v>
      </c>
      <c r="S33" s="225"/>
      <c r="T33" s="227"/>
      <c r="U33" s="197"/>
      <c r="V33" s="225"/>
      <c r="W33" s="225"/>
      <c r="X33" s="227"/>
      <c r="Y33" s="197"/>
      <c r="Z33" s="225"/>
      <c r="AA33" s="225"/>
      <c r="AB33" s="227"/>
      <c r="AC33" s="197"/>
      <c r="AD33" s="225"/>
      <c r="AE33" s="225"/>
      <c r="AF33" s="225"/>
      <c r="AG33" s="221">
        <f t="shared" si="2"/>
        <v>0</v>
      </c>
      <c r="AH33" s="221"/>
      <c r="AI33" s="226"/>
      <c r="AJ33" s="226"/>
      <c r="AK33" s="226"/>
      <c r="AL33" s="226"/>
      <c r="AM33" s="226"/>
      <c r="AN33" s="226"/>
      <c r="AO33" s="226"/>
      <c r="AP33" s="226"/>
      <c r="AQ33" s="226"/>
      <c r="AR33" s="226"/>
      <c r="AS33" s="226"/>
      <c r="AT33" s="226"/>
      <c r="AU33" s="226"/>
      <c r="AV33" s="226"/>
      <c r="AW33" s="226"/>
      <c r="AX33" s="226"/>
      <c r="BA33" s="58">
        <f t="shared" si="3"/>
        <v>46497</v>
      </c>
      <c r="BB33" s="3" t="str">
        <f t="shared" si="4"/>
        <v>火</v>
      </c>
      <c r="BC33" s="221">
        <v>0.375</v>
      </c>
      <c r="BD33" s="222"/>
      <c r="BE33" s="220">
        <v>0.5</v>
      </c>
      <c r="BF33" s="221"/>
      <c r="BG33" s="221"/>
      <c r="BH33" s="222"/>
      <c r="BI33" s="220"/>
      <c r="BJ33" s="221"/>
      <c r="BK33" s="221"/>
      <c r="BL33" s="222"/>
      <c r="BM33" s="220"/>
      <c r="BN33" s="221"/>
      <c r="BO33" s="221"/>
      <c r="BP33" s="221"/>
      <c r="BQ33" s="221">
        <f t="shared" si="5"/>
        <v>0.125</v>
      </c>
      <c r="BR33" s="221"/>
      <c r="BS33" s="224" t="s">
        <v>46</v>
      </c>
      <c r="BT33" s="224"/>
      <c r="BU33" s="224"/>
      <c r="BV33" s="224"/>
      <c r="BW33" s="224"/>
      <c r="BX33" s="224"/>
      <c r="BY33" s="224"/>
      <c r="BZ33" s="224"/>
      <c r="CA33" s="224"/>
      <c r="CB33" s="224"/>
      <c r="CC33" s="224"/>
      <c r="CD33" s="224"/>
      <c r="CE33" s="224"/>
      <c r="CF33" s="224"/>
      <c r="CG33" s="224"/>
      <c r="CH33" s="224"/>
    </row>
    <row r="34" spans="17:86" x14ac:dyDescent="0.45">
      <c r="Q34" s="58">
        <f t="shared" si="0"/>
        <v>46498</v>
      </c>
      <c r="R34" s="3" t="str">
        <f t="shared" si="1"/>
        <v>水</v>
      </c>
      <c r="S34" s="225"/>
      <c r="T34" s="227"/>
      <c r="U34" s="197"/>
      <c r="V34" s="225"/>
      <c r="W34" s="225"/>
      <c r="X34" s="227"/>
      <c r="Y34" s="197"/>
      <c r="Z34" s="225"/>
      <c r="AA34" s="225"/>
      <c r="AB34" s="227"/>
      <c r="AC34" s="197"/>
      <c r="AD34" s="225"/>
      <c r="AE34" s="225"/>
      <c r="AF34" s="225"/>
      <c r="AG34" s="221">
        <f t="shared" si="2"/>
        <v>0</v>
      </c>
      <c r="AH34" s="221"/>
      <c r="AI34" s="226"/>
      <c r="AJ34" s="226"/>
      <c r="AK34" s="226"/>
      <c r="AL34" s="226"/>
      <c r="AM34" s="226"/>
      <c r="AN34" s="226"/>
      <c r="AO34" s="226"/>
      <c r="AP34" s="226"/>
      <c r="AQ34" s="226"/>
      <c r="AR34" s="226"/>
      <c r="AS34" s="226"/>
      <c r="AT34" s="226"/>
      <c r="AU34" s="226"/>
      <c r="AV34" s="226"/>
      <c r="AW34" s="226"/>
      <c r="AX34" s="226"/>
      <c r="BA34" s="58">
        <f t="shared" si="3"/>
        <v>46498</v>
      </c>
      <c r="BB34" s="3" t="str">
        <f t="shared" si="4"/>
        <v>水</v>
      </c>
      <c r="BC34" s="221">
        <v>0.375</v>
      </c>
      <c r="BD34" s="222"/>
      <c r="BE34" s="220">
        <v>0.5</v>
      </c>
      <c r="BF34" s="221"/>
      <c r="BG34" s="221"/>
      <c r="BH34" s="222"/>
      <c r="BI34" s="220"/>
      <c r="BJ34" s="221"/>
      <c r="BK34" s="221"/>
      <c r="BL34" s="222"/>
      <c r="BM34" s="220"/>
      <c r="BN34" s="221"/>
      <c r="BO34" s="221"/>
      <c r="BP34" s="221"/>
      <c r="BQ34" s="221">
        <f t="shared" si="5"/>
        <v>0.125</v>
      </c>
      <c r="BR34" s="221"/>
      <c r="BS34" s="224" t="s">
        <v>46</v>
      </c>
      <c r="BT34" s="224"/>
      <c r="BU34" s="224"/>
      <c r="BV34" s="224"/>
      <c r="BW34" s="224"/>
      <c r="BX34" s="224"/>
      <c r="BY34" s="224"/>
      <c r="BZ34" s="224"/>
      <c r="CA34" s="224"/>
      <c r="CB34" s="224"/>
      <c r="CC34" s="224"/>
      <c r="CD34" s="224"/>
      <c r="CE34" s="224"/>
      <c r="CF34" s="224"/>
      <c r="CG34" s="224"/>
      <c r="CH34" s="224"/>
    </row>
    <row r="35" spans="17:86" x14ac:dyDescent="0.45">
      <c r="Q35" s="58">
        <f t="shared" si="0"/>
        <v>46499</v>
      </c>
      <c r="R35" s="3" t="str">
        <f t="shared" si="1"/>
        <v>木</v>
      </c>
      <c r="S35" s="225"/>
      <c r="T35" s="227"/>
      <c r="U35" s="197"/>
      <c r="V35" s="225"/>
      <c r="W35" s="225"/>
      <c r="X35" s="227"/>
      <c r="Y35" s="197"/>
      <c r="Z35" s="225"/>
      <c r="AA35" s="225"/>
      <c r="AB35" s="227"/>
      <c r="AC35" s="197"/>
      <c r="AD35" s="225"/>
      <c r="AE35" s="225"/>
      <c r="AF35" s="225"/>
      <c r="AG35" s="221">
        <f t="shared" si="2"/>
        <v>0</v>
      </c>
      <c r="AH35" s="221"/>
      <c r="AI35" s="226"/>
      <c r="AJ35" s="226"/>
      <c r="AK35" s="226"/>
      <c r="AL35" s="226"/>
      <c r="AM35" s="226"/>
      <c r="AN35" s="226"/>
      <c r="AO35" s="226"/>
      <c r="AP35" s="226"/>
      <c r="AQ35" s="226"/>
      <c r="AR35" s="226"/>
      <c r="AS35" s="226"/>
      <c r="AT35" s="226"/>
      <c r="AU35" s="226"/>
      <c r="AV35" s="226"/>
      <c r="AW35" s="226"/>
      <c r="AX35" s="226"/>
      <c r="BA35" s="58">
        <f t="shared" si="3"/>
        <v>46499</v>
      </c>
      <c r="BB35" s="3" t="str">
        <f t="shared" si="4"/>
        <v>木</v>
      </c>
      <c r="BC35" s="221">
        <v>0.375</v>
      </c>
      <c r="BD35" s="222"/>
      <c r="BE35" s="220">
        <v>0.5</v>
      </c>
      <c r="BF35" s="221"/>
      <c r="BG35" s="221"/>
      <c r="BH35" s="222"/>
      <c r="BI35" s="220"/>
      <c r="BJ35" s="221"/>
      <c r="BK35" s="221"/>
      <c r="BL35" s="222"/>
      <c r="BM35" s="220"/>
      <c r="BN35" s="221"/>
      <c r="BO35" s="221"/>
      <c r="BP35" s="221"/>
      <c r="BQ35" s="221">
        <f t="shared" si="5"/>
        <v>0.125</v>
      </c>
      <c r="BR35" s="221"/>
      <c r="BS35" s="224" t="s">
        <v>46</v>
      </c>
      <c r="BT35" s="224"/>
      <c r="BU35" s="224"/>
      <c r="BV35" s="224"/>
      <c r="BW35" s="224"/>
      <c r="BX35" s="224"/>
      <c r="BY35" s="224"/>
      <c r="BZ35" s="224"/>
      <c r="CA35" s="224"/>
      <c r="CB35" s="224"/>
      <c r="CC35" s="224"/>
      <c r="CD35" s="224"/>
      <c r="CE35" s="224"/>
      <c r="CF35" s="224"/>
      <c r="CG35" s="224"/>
      <c r="CH35" s="224"/>
    </row>
    <row r="36" spans="17:86" x14ac:dyDescent="0.45">
      <c r="Q36" s="58">
        <f t="shared" si="0"/>
        <v>46500</v>
      </c>
      <c r="R36" s="3" t="str">
        <f t="shared" si="1"/>
        <v>金</v>
      </c>
      <c r="S36" s="225"/>
      <c r="T36" s="227"/>
      <c r="U36" s="197"/>
      <c r="V36" s="225"/>
      <c r="W36" s="225"/>
      <c r="X36" s="227"/>
      <c r="Y36" s="197"/>
      <c r="Z36" s="225"/>
      <c r="AA36" s="225"/>
      <c r="AB36" s="227"/>
      <c r="AC36" s="197"/>
      <c r="AD36" s="225"/>
      <c r="AE36" s="225"/>
      <c r="AF36" s="225"/>
      <c r="AG36" s="221">
        <f t="shared" si="2"/>
        <v>0</v>
      </c>
      <c r="AH36" s="221"/>
      <c r="AI36" s="226"/>
      <c r="AJ36" s="226"/>
      <c r="AK36" s="226"/>
      <c r="AL36" s="226"/>
      <c r="AM36" s="226"/>
      <c r="AN36" s="226"/>
      <c r="AO36" s="226"/>
      <c r="AP36" s="226"/>
      <c r="AQ36" s="226"/>
      <c r="AR36" s="226"/>
      <c r="AS36" s="226"/>
      <c r="AT36" s="226"/>
      <c r="AU36" s="226"/>
      <c r="AV36" s="226"/>
      <c r="AW36" s="226"/>
      <c r="AX36" s="226"/>
      <c r="BA36" s="58">
        <f t="shared" si="3"/>
        <v>46500</v>
      </c>
      <c r="BB36" s="3" t="str">
        <f t="shared" si="4"/>
        <v>金</v>
      </c>
      <c r="BC36" s="221">
        <v>0.375</v>
      </c>
      <c r="BD36" s="222"/>
      <c r="BE36" s="220">
        <v>0.5</v>
      </c>
      <c r="BF36" s="221"/>
      <c r="BG36" s="221"/>
      <c r="BH36" s="222"/>
      <c r="BI36" s="220"/>
      <c r="BJ36" s="221"/>
      <c r="BK36" s="221"/>
      <c r="BL36" s="222"/>
      <c r="BM36" s="220"/>
      <c r="BN36" s="221"/>
      <c r="BO36" s="221"/>
      <c r="BP36" s="221"/>
      <c r="BQ36" s="221">
        <f t="shared" si="5"/>
        <v>0.125</v>
      </c>
      <c r="BR36" s="221"/>
      <c r="BS36" s="224" t="s">
        <v>46</v>
      </c>
      <c r="BT36" s="224"/>
      <c r="BU36" s="224"/>
      <c r="BV36" s="224"/>
      <c r="BW36" s="224"/>
      <c r="BX36" s="224"/>
      <c r="BY36" s="224"/>
      <c r="BZ36" s="224"/>
      <c r="CA36" s="224"/>
      <c r="CB36" s="224"/>
      <c r="CC36" s="224"/>
      <c r="CD36" s="224"/>
      <c r="CE36" s="224"/>
      <c r="CF36" s="224"/>
      <c r="CG36" s="224"/>
      <c r="CH36" s="224"/>
    </row>
    <row r="37" spans="17:86" x14ac:dyDescent="0.45">
      <c r="Q37" s="58">
        <f t="shared" si="0"/>
        <v>46501</v>
      </c>
      <c r="R37" s="3" t="str">
        <f t="shared" si="1"/>
        <v>土</v>
      </c>
      <c r="S37" s="225"/>
      <c r="T37" s="227"/>
      <c r="U37" s="197"/>
      <c r="V37" s="225"/>
      <c r="W37" s="225"/>
      <c r="X37" s="227"/>
      <c r="Y37" s="197"/>
      <c r="Z37" s="225"/>
      <c r="AA37" s="225"/>
      <c r="AB37" s="227"/>
      <c r="AC37" s="197"/>
      <c r="AD37" s="225"/>
      <c r="AE37" s="225"/>
      <c r="AF37" s="225"/>
      <c r="AG37" s="221">
        <f t="shared" si="2"/>
        <v>0</v>
      </c>
      <c r="AH37" s="221"/>
      <c r="AI37" s="226"/>
      <c r="AJ37" s="226"/>
      <c r="AK37" s="226"/>
      <c r="AL37" s="226"/>
      <c r="AM37" s="226"/>
      <c r="AN37" s="226"/>
      <c r="AO37" s="226"/>
      <c r="AP37" s="226"/>
      <c r="AQ37" s="226"/>
      <c r="AR37" s="226"/>
      <c r="AS37" s="226"/>
      <c r="AT37" s="226"/>
      <c r="AU37" s="226"/>
      <c r="AV37" s="226"/>
      <c r="AW37" s="226"/>
      <c r="AX37" s="226"/>
      <c r="BA37" s="58">
        <f t="shared" si="3"/>
        <v>46501</v>
      </c>
      <c r="BB37" s="3" t="str">
        <f t="shared" si="4"/>
        <v>土</v>
      </c>
      <c r="BC37" s="221">
        <v>0.375</v>
      </c>
      <c r="BD37" s="222"/>
      <c r="BE37" s="220">
        <v>0.5</v>
      </c>
      <c r="BF37" s="221"/>
      <c r="BG37" s="221">
        <v>0.625</v>
      </c>
      <c r="BH37" s="222"/>
      <c r="BI37" s="220">
        <v>0.70833333333333337</v>
      </c>
      <c r="BJ37" s="221"/>
      <c r="BK37" s="221"/>
      <c r="BL37" s="222"/>
      <c r="BM37" s="220"/>
      <c r="BN37" s="221"/>
      <c r="BO37" s="221"/>
      <c r="BP37" s="221"/>
      <c r="BQ37" s="221">
        <f t="shared" si="5"/>
        <v>0.20833333333333337</v>
      </c>
      <c r="BR37" s="221"/>
      <c r="BS37" s="224" t="s">
        <v>47</v>
      </c>
      <c r="BT37" s="224"/>
      <c r="BU37" s="224"/>
      <c r="BV37" s="224"/>
      <c r="BW37" s="224"/>
      <c r="BX37" s="224"/>
      <c r="BY37" s="224"/>
      <c r="BZ37" s="224"/>
      <c r="CA37" s="224"/>
      <c r="CB37" s="224"/>
      <c r="CC37" s="224"/>
      <c r="CD37" s="224"/>
      <c r="CE37" s="224"/>
      <c r="CF37" s="224"/>
      <c r="CG37" s="224"/>
      <c r="CH37" s="224"/>
    </row>
    <row r="38" spans="17:86" x14ac:dyDescent="0.45">
      <c r="Q38" s="58">
        <f t="shared" si="0"/>
        <v>46502</v>
      </c>
      <c r="R38" s="3" t="str">
        <f t="shared" si="1"/>
        <v>日</v>
      </c>
      <c r="S38" s="225"/>
      <c r="T38" s="227"/>
      <c r="U38" s="197"/>
      <c r="V38" s="225"/>
      <c r="W38" s="225"/>
      <c r="X38" s="227"/>
      <c r="Y38" s="197"/>
      <c r="Z38" s="225"/>
      <c r="AA38" s="225"/>
      <c r="AB38" s="227"/>
      <c r="AC38" s="197"/>
      <c r="AD38" s="225"/>
      <c r="AE38" s="225"/>
      <c r="AF38" s="225"/>
      <c r="AG38" s="221">
        <f t="shared" si="2"/>
        <v>0</v>
      </c>
      <c r="AH38" s="221"/>
      <c r="AI38" s="226"/>
      <c r="AJ38" s="226"/>
      <c r="AK38" s="226"/>
      <c r="AL38" s="226"/>
      <c r="AM38" s="226"/>
      <c r="AN38" s="226"/>
      <c r="AO38" s="226"/>
      <c r="AP38" s="226"/>
      <c r="AQ38" s="226"/>
      <c r="AR38" s="226"/>
      <c r="AS38" s="226"/>
      <c r="AT38" s="226"/>
      <c r="AU38" s="226"/>
      <c r="AV38" s="226"/>
      <c r="AW38" s="226"/>
      <c r="AX38" s="226"/>
      <c r="BA38" s="58">
        <f t="shared" si="3"/>
        <v>46502</v>
      </c>
      <c r="BB38" s="3" t="str">
        <f t="shared" si="4"/>
        <v>日</v>
      </c>
      <c r="BC38" s="221"/>
      <c r="BD38" s="222"/>
      <c r="BE38" s="220"/>
      <c r="BF38" s="221"/>
      <c r="BG38" s="221"/>
      <c r="BH38" s="222"/>
      <c r="BI38" s="220"/>
      <c r="BJ38" s="221"/>
      <c r="BK38" s="221"/>
      <c r="BL38" s="222"/>
      <c r="BM38" s="220"/>
      <c r="BN38" s="221"/>
      <c r="BO38" s="221"/>
      <c r="BP38" s="221"/>
      <c r="BQ38" s="221">
        <f t="shared" si="5"/>
        <v>0</v>
      </c>
      <c r="BR38" s="221"/>
      <c r="BS38" s="224"/>
      <c r="BT38" s="224"/>
      <c r="BU38" s="224"/>
      <c r="BV38" s="224"/>
      <c r="BW38" s="224"/>
      <c r="BX38" s="224"/>
      <c r="BY38" s="224"/>
      <c r="BZ38" s="224"/>
      <c r="CA38" s="224"/>
      <c r="CB38" s="224"/>
      <c r="CC38" s="224"/>
      <c r="CD38" s="224"/>
      <c r="CE38" s="224"/>
      <c r="CF38" s="224"/>
      <c r="CG38" s="224"/>
      <c r="CH38" s="224"/>
    </row>
    <row r="39" spans="17:86" x14ac:dyDescent="0.45">
      <c r="Q39" s="58">
        <f t="shared" si="0"/>
        <v>46503</v>
      </c>
      <c r="R39" s="3" t="str">
        <f t="shared" si="1"/>
        <v>月</v>
      </c>
      <c r="S39" s="225"/>
      <c r="T39" s="227"/>
      <c r="U39" s="197"/>
      <c r="V39" s="225"/>
      <c r="W39" s="225"/>
      <c r="X39" s="227"/>
      <c r="Y39" s="197"/>
      <c r="Z39" s="225"/>
      <c r="AA39" s="225"/>
      <c r="AB39" s="227"/>
      <c r="AC39" s="197"/>
      <c r="AD39" s="225"/>
      <c r="AE39" s="225"/>
      <c r="AF39" s="225"/>
      <c r="AG39" s="221">
        <f t="shared" si="2"/>
        <v>0</v>
      </c>
      <c r="AH39" s="221"/>
      <c r="AI39" s="226"/>
      <c r="AJ39" s="226"/>
      <c r="AK39" s="226"/>
      <c r="AL39" s="226"/>
      <c r="AM39" s="226"/>
      <c r="AN39" s="226"/>
      <c r="AO39" s="226"/>
      <c r="AP39" s="226"/>
      <c r="AQ39" s="226"/>
      <c r="AR39" s="226"/>
      <c r="AS39" s="226"/>
      <c r="AT39" s="226"/>
      <c r="AU39" s="226"/>
      <c r="AV39" s="226"/>
      <c r="AW39" s="226"/>
      <c r="AX39" s="226"/>
      <c r="BA39" s="58">
        <f t="shared" si="3"/>
        <v>46503</v>
      </c>
      <c r="BB39" s="3" t="str">
        <f t="shared" si="4"/>
        <v>月</v>
      </c>
      <c r="BC39" s="221"/>
      <c r="BD39" s="222"/>
      <c r="BE39" s="220"/>
      <c r="BF39" s="221"/>
      <c r="BG39" s="221"/>
      <c r="BH39" s="222"/>
      <c r="BI39" s="220"/>
      <c r="BJ39" s="221"/>
      <c r="BK39" s="221"/>
      <c r="BL39" s="222"/>
      <c r="BM39" s="220"/>
      <c r="BN39" s="221"/>
      <c r="BO39" s="221"/>
      <c r="BP39" s="221"/>
      <c r="BQ39" s="221">
        <f t="shared" si="5"/>
        <v>0</v>
      </c>
      <c r="BR39" s="221"/>
      <c r="BS39" s="224"/>
      <c r="BT39" s="224"/>
      <c r="BU39" s="224"/>
      <c r="BV39" s="224"/>
      <c r="BW39" s="224"/>
      <c r="BX39" s="224"/>
      <c r="BY39" s="224"/>
      <c r="BZ39" s="224"/>
      <c r="CA39" s="224"/>
      <c r="CB39" s="224"/>
      <c r="CC39" s="224"/>
      <c r="CD39" s="224"/>
      <c r="CE39" s="224"/>
      <c r="CF39" s="224"/>
      <c r="CG39" s="224"/>
      <c r="CH39" s="224"/>
    </row>
    <row r="40" spans="17:86" x14ac:dyDescent="0.45">
      <c r="Q40" s="58">
        <f t="shared" si="0"/>
        <v>46504</v>
      </c>
      <c r="R40" s="3" t="str">
        <f t="shared" si="1"/>
        <v>火</v>
      </c>
      <c r="S40" s="225"/>
      <c r="T40" s="227"/>
      <c r="U40" s="197"/>
      <c r="V40" s="225"/>
      <c r="W40" s="225"/>
      <c r="X40" s="227"/>
      <c r="Y40" s="197"/>
      <c r="Z40" s="225"/>
      <c r="AA40" s="225"/>
      <c r="AB40" s="227"/>
      <c r="AC40" s="197"/>
      <c r="AD40" s="225"/>
      <c r="AE40" s="225"/>
      <c r="AF40" s="225"/>
      <c r="AG40" s="221">
        <f t="shared" si="2"/>
        <v>0</v>
      </c>
      <c r="AH40" s="221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  <c r="BA40" s="58">
        <f t="shared" si="3"/>
        <v>46504</v>
      </c>
      <c r="BB40" s="3" t="str">
        <f t="shared" si="4"/>
        <v>火</v>
      </c>
      <c r="BC40" s="221"/>
      <c r="BD40" s="222"/>
      <c r="BE40" s="220"/>
      <c r="BF40" s="221"/>
      <c r="BG40" s="221"/>
      <c r="BH40" s="222"/>
      <c r="BI40" s="220"/>
      <c r="BJ40" s="221"/>
      <c r="BK40" s="221"/>
      <c r="BL40" s="222"/>
      <c r="BM40" s="220"/>
      <c r="BN40" s="221"/>
      <c r="BO40" s="221"/>
      <c r="BP40" s="221"/>
      <c r="BQ40" s="221">
        <f t="shared" si="5"/>
        <v>0</v>
      </c>
      <c r="BR40" s="221"/>
      <c r="BS40" s="224"/>
      <c r="BT40" s="224"/>
      <c r="BU40" s="224"/>
      <c r="BV40" s="224"/>
      <c r="BW40" s="224"/>
      <c r="BX40" s="224"/>
      <c r="BY40" s="224"/>
      <c r="BZ40" s="224"/>
      <c r="CA40" s="224"/>
      <c r="CB40" s="224"/>
      <c r="CC40" s="224"/>
      <c r="CD40" s="224"/>
      <c r="CE40" s="224"/>
      <c r="CF40" s="224"/>
      <c r="CG40" s="224"/>
      <c r="CH40" s="224"/>
    </row>
    <row r="41" spans="17:86" x14ac:dyDescent="0.45">
      <c r="Q41" s="58">
        <f t="shared" si="0"/>
        <v>46505</v>
      </c>
      <c r="R41" s="3" t="str">
        <f t="shared" si="1"/>
        <v>水</v>
      </c>
      <c r="S41" s="225"/>
      <c r="T41" s="227"/>
      <c r="U41" s="197"/>
      <c r="V41" s="225"/>
      <c r="W41" s="225"/>
      <c r="X41" s="227"/>
      <c r="Y41" s="197"/>
      <c r="Z41" s="225"/>
      <c r="AA41" s="225"/>
      <c r="AB41" s="227"/>
      <c r="AC41" s="197"/>
      <c r="AD41" s="225"/>
      <c r="AE41" s="225"/>
      <c r="AF41" s="225"/>
      <c r="AG41" s="221">
        <f t="shared" si="2"/>
        <v>0</v>
      </c>
      <c r="AH41" s="221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  <c r="BA41" s="58">
        <f t="shared" si="3"/>
        <v>46505</v>
      </c>
      <c r="BB41" s="3" t="str">
        <f t="shared" si="4"/>
        <v>水</v>
      </c>
      <c r="BC41" s="221">
        <v>0.54166666666666663</v>
      </c>
      <c r="BD41" s="222"/>
      <c r="BE41" s="220">
        <v>0.70833333333333337</v>
      </c>
      <c r="BF41" s="221"/>
      <c r="BG41" s="221"/>
      <c r="BH41" s="222"/>
      <c r="BI41" s="220"/>
      <c r="BJ41" s="221"/>
      <c r="BK41" s="221"/>
      <c r="BL41" s="222"/>
      <c r="BM41" s="220"/>
      <c r="BN41" s="221"/>
      <c r="BO41" s="221"/>
      <c r="BP41" s="221"/>
      <c r="BQ41" s="221">
        <f t="shared" si="5"/>
        <v>0.16666666666666674</v>
      </c>
      <c r="BR41" s="221"/>
      <c r="BS41" s="224" t="s">
        <v>48</v>
      </c>
      <c r="BT41" s="224"/>
      <c r="BU41" s="224"/>
      <c r="BV41" s="224"/>
      <c r="BW41" s="224"/>
      <c r="BX41" s="224"/>
      <c r="BY41" s="224"/>
      <c r="BZ41" s="224"/>
      <c r="CA41" s="224"/>
      <c r="CB41" s="224"/>
      <c r="CC41" s="224"/>
      <c r="CD41" s="224"/>
      <c r="CE41" s="224"/>
      <c r="CF41" s="224"/>
      <c r="CG41" s="224"/>
      <c r="CH41" s="224"/>
    </row>
    <row r="42" spans="17:86" x14ac:dyDescent="0.45">
      <c r="Q42" s="58">
        <f t="shared" si="0"/>
        <v>46506</v>
      </c>
      <c r="R42" s="3" t="str">
        <f t="shared" si="1"/>
        <v>木</v>
      </c>
      <c r="S42" s="225"/>
      <c r="T42" s="227"/>
      <c r="U42" s="197"/>
      <c r="V42" s="225"/>
      <c r="W42" s="225"/>
      <c r="X42" s="227"/>
      <c r="Y42" s="197"/>
      <c r="Z42" s="225"/>
      <c r="AA42" s="225"/>
      <c r="AB42" s="227"/>
      <c r="AC42" s="197"/>
      <c r="AD42" s="225"/>
      <c r="AE42" s="225"/>
      <c r="AF42" s="225"/>
      <c r="AG42" s="221">
        <f t="shared" si="2"/>
        <v>0</v>
      </c>
      <c r="AH42" s="221"/>
      <c r="AI42" s="226"/>
      <c r="AJ42" s="226"/>
      <c r="AK42" s="226"/>
      <c r="AL42" s="226"/>
      <c r="AM42" s="226"/>
      <c r="AN42" s="226"/>
      <c r="AO42" s="226"/>
      <c r="AP42" s="226"/>
      <c r="AQ42" s="226"/>
      <c r="AR42" s="226"/>
      <c r="AS42" s="226"/>
      <c r="AT42" s="226"/>
      <c r="AU42" s="226"/>
      <c r="AV42" s="226"/>
      <c r="AW42" s="226"/>
      <c r="AX42" s="226"/>
      <c r="BA42" s="58">
        <f t="shared" si="3"/>
        <v>46506</v>
      </c>
      <c r="BB42" s="3" t="str">
        <f t="shared" si="4"/>
        <v>木</v>
      </c>
      <c r="BC42" s="221"/>
      <c r="BD42" s="222"/>
      <c r="BE42" s="220"/>
      <c r="BF42" s="221"/>
      <c r="BG42" s="221"/>
      <c r="BH42" s="222"/>
      <c r="BI42" s="220"/>
      <c r="BJ42" s="221"/>
      <c r="BK42" s="221"/>
      <c r="BL42" s="222"/>
      <c r="BM42" s="220"/>
      <c r="BN42" s="221"/>
      <c r="BO42" s="221"/>
      <c r="BP42" s="221"/>
      <c r="BQ42" s="221">
        <f t="shared" si="5"/>
        <v>0</v>
      </c>
      <c r="BR42" s="221"/>
      <c r="BS42" s="224"/>
      <c r="BT42" s="224"/>
      <c r="BU42" s="224"/>
      <c r="BV42" s="224"/>
      <c r="BW42" s="224"/>
      <c r="BX42" s="224"/>
      <c r="BY42" s="224"/>
      <c r="BZ42" s="224"/>
      <c r="CA42" s="224"/>
      <c r="CB42" s="224"/>
      <c r="CC42" s="224"/>
      <c r="CD42" s="224"/>
      <c r="CE42" s="224"/>
      <c r="CF42" s="224"/>
      <c r="CG42" s="224"/>
      <c r="CH42" s="224"/>
    </row>
    <row r="43" spans="17:86" x14ac:dyDescent="0.45">
      <c r="Q43" s="58">
        <f t="shared" si="0"/>
        <v>46507</v>
      </c>
      <c r="R43" s="3" t="str">
        <f t="shared" si="1"/>
        <v>金</v>
      </c>
      <c r="S43" s="225"/>
      <c r="T43" s="227"/>
      <c r="U43" s="197"/>
      <c r="V43" s="225"/>
      <c r="W43" s="225"/>
      <c r="X43" s="227"/>
      <c r="Y43" s="197"/>
      <c r="Z43" s="225"/>
      <c r="AA43" s="225"/>
      <c r="AB43" s="227"/>
      <c r="AC43" s="197"/>
      <c r="AD43" s="225"/>
      <c r="AE43" s="225"/>
      <c r="AF43" s="225"/>
      <c r="AG43" s="221">
        <f t="shared" si="2"/>
        <v>0</v>
      </c>
      <c r="AH43" s="221"/>
      <c r="AI43" s="226"/>
      <c r="AJ43" s="226"/>
      <c r="AK43" s="226"/>
      <c r="AL43" s="226"/>
      <c r="AM43" s="226"/>
      <c r="AN43" s="226"/>
      <c r="AO43" s="226"/>
      <c r="AP43" s="226"/>
      <c r="AQ43" s="226"/>
      <c r="AR43" s="226"/>
      <c r="AS43" s="226"/>
      <c r="AT43" s="226"/>
      <c r="AU43" s="226"/>
      <c r="AV43" s="226"/>
      <c r="AW43" s="226"/>
      <c r="AX43" s="226"/>
      <c r="BA43" s="58">
        <f t="shared" si="3"/>
        <v>46507</v>
      </c>
      <c r="BB43" s="3" t="str">
        <f t="shared" si="4"/>
        <v>金</v>
      </c>
      <c r="BC43" s="221"/>
      <c r="BD43" s="222"/>
      <c r="BE43" s="220"/>
      <c r="BF43" s="221"/>
      <c r="BG43" s="221"/>
      <c r="BH43" s="222"/>
      <c r="BI43" s="220"/>
      <c r="BJ43" s="221"/>
      <c r="BK43" s="221"/>
      <c r="BL43" s="222"/>
      <c r="BM43" s="220"/>
      <c r="BN43" s="221"/>
      <c r="BO43" s="221"/>
      <c r="BP43" s="221"/>
      <c r="BQ43" s="221">
        <f t="shared" si="5"/>
        <v>0</v>
      </c>
      <c r="BR43" s="221"/>
      <c r="BS43" s="224"/>
      <c r="BT43" s="224"/>
      <c r="BU43" s="224"/>
      <c r="BV43" s="224"/>
      <c r="BW43" s="224"/>
      <c r="BX43" s="224"/>
      <c r="BY43" s="224"/>
      <c r="BZ43" s="224"/>
      <c r="CA43" s="224"/>
      <c r="CB43" s="224"/>
      <c r="CC43" s="224"/>
      <c r="CD43" s="224"/>
      <c r="CE43" s="224"/>
      <c r="CF43" s="224"/>
      <c r="CG43" s="224"/>
      <c r="CH43" s="224"/>
    </row>
    <row r="44" spans="17:86" x14ac:dyDescent="0.45">
      <c r="Q44" s="58" t="str">
        <f>IF(DAY(DATE($AC$11,$AG$11,ROW()-13))=ROW()-13,DATE($AC$11,$AG$11,ROW()-13),"")</f>
        <v/>
      </c>
      <c r="R44" s="3" t="str">
        <f>TEXT(Q44,"aaa")</f>
        <v/>
      </c>
      <c r="S44" s="225"/>
      <c r="T44" s="227"/>
      <c r="U44" s="197"/>
      <c r="V44" s="225"/>
      <c r="W44" s="225"/>
      <c r="X44" s="227"/>
      <c r="Y44" s="197"/>
      <c r="Z44" s="225"/>
      <c r="AA44" s="225"/>
      <c r="AB44" s="227"/>
      <c r="AC44" s="197"/>
      <c r="AD44" s="225"/>
      <c r="AE44" s="225"/>
      <c r="AF44" s="225"/>
      <c r="AG44" s="221">
        <f t="shared" si="2"/>
        <v>0</v>
      </c>
      <c r="AH44" s="221"/>
      <c r="AI44" s="226"/>
      <c r="AJ44" s="226"/>
      <c r="AK44" s="226"/>
      <c r="AL44" s="226"/>
      <c r="AM44" s="226"/>
      <c r="AN44" s="226"/>
      <c r="AO44" s="226"/>
      <c r="AP44" s="226"/>
      <c r="AQ44" s="226"/>
      <c r="AR44" s="226"/>
      <c r="AS44" s="226"/>
      <c r="AT44" s="226"/>
      <c r="AU44" s="226"/>
      <c r="AV44" s="226"/>
      <c r="AW44" s="226"/>
      <c r="AX44" s="226"/>
      <c r="BA44" s="58" t="str">
        <f t="shared" si="3"/>
        <v/>
      </c>
      <c r="BB44" s="3" t="str">
        <f>TEXT(BA44,"aaa")</f>
        <v/>
      </c>
      <c r="BC44" s="221"/>
      <c r="BD44" s="222"/>
      <c r="BE44" s="220"/>
      <c r="BF44" s="221"/>
      <c r="BG44" s="221"/>
      <c r="BH44" s="222"/>
      <c r="BI44" s="220"/>
      <c r="BJ44" s="221"/>
      <c r="BK44" s="221"/>
      <c r="BL44" s="222"/>
      <c r="BM44" s="220"/>
      <c r="BN44" s="221"/>
      <c r="BO44" s="221"/>
      <c r="BP44" s="221"/>
      <c r="BQ44" s="221">
        <f t="shared" si="5"/>
        <v>0</v>
      </c>
      <c r="BR44" s="221"/>
      <c r="BS44" s="224"/>
      <c r="BT44" s="224"/>
      <c r="BU44" s="224"/>
      <c r="BV44" s="224"/>
      <c r="BW44" s="224"/>
      <c r="BX44" s="224"/>
      <c r="BY44" s="224"/>
      <c r="BZ44" s="224"/>
      <c r="CA44" s="224"/>
      <c r="CB44" s="224"/>
      <c r="CC44" s="224"/>
      <c r="CD44" s="224"/>
      <c r="CE44" s="224"/>
      <c r="CF44" s="224"/>
      <c r="CG44" s="224"/>
      <c r="CH44" s="224"/>
    </row>
    <row r="45" spans="17:86" x14ac:dyDescent="0.45">
      <c r="AE45" s="219" t="s">
        <v>14</v>
      </c>
      <c r="AF45" s="219"/>
      <c r="AG45" s="229">
        <f>SUM(AG14:AH44)</f>
        <v>0</v>
      </c>
      <c r="AH45" s="229"/>
      <c r="BO45" s="219" t="s">
        <v>14</v>
      </c>
      <c r="BP45" s="219"/>
      <c r="BQ45" s="229">
        <f>SUM(BQ14:BR44)</f>
        <v>3.208333333333333</v>
      </c>
      <c r="BR45" s="229"/>
    </row>
    <row r="46" spans="17:86" ht="6.75" customHeight="1" x14ac:dyDescent="0.45"/>
    <row r="47" spans="17:86" x14ac:dyDescent="0.45">
      <c r="Q47" s="60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207">
        <v>2027</v>
      </c>
      <c r="AD47" s="207"/>
      <c r="AE47" s="207"/>
      <c r="AF47" s="61" t="s">
        <v>72</v>
      </c>
      <c r="AG47" s="207">
        <v>5</v>
      </c>
      <c r="AH47" s="207"/>
      <c r="AI47" s="61" t="s">
        <v>73</v>
      </c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2"/>
      <c r="BA47" s="60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  <c r="BM47" s="207">
        <f>AC47</f>
        <v>2027</v>
      </c>
      <c r="BN47" s="207"/>
      <c r="BO47" s="207"/>
      <c r="BP47" s="61" t="s">
        <v>72</v>
      </c>
      <c r="BQ47" s="208">
        <f>AG47</f>
        <v>5</v>
      </c>
      <c r="BR47" s="208"/>
      <c r="BS47" s="61" t="s">
        <v>73</v>
      </c>
      <c r="BT47" s="61"/>
      <c r="BU47" s="61"/>
      <c r="BV47" s="61"/>
      <c r="BW47" s="61"/>
      <c r="BX47" s="61"/>
      <c r="BY47" s="61"/>
      <c r="BZ47" s="61"/>
      <c r="CA47" s="61"/>
      <c r="CB47" s="61"/>
      <c r="CC47" s="61"/>
      <c r="CD47" s="61"/>
      <c r="CE47" s="61"/>
      <c r="CF47" s="61"/>
      <c r="CG47" s="61"/>
      <c r="CH47" s="62"/>
    </row>
    <row r="48" spans="17:86" ht="18.75" customHeight="1" x14ac:dyDescent="0.45">
      <c r="Q48" s="215" t="s">
        <v>5</v>
      </c>
      <c r="R48" s="217" t="s">
        <v>6</v>
      </c>
      <c r="S48" s="215" t="s">
        <v>9</v>
      </c>
      <c r="T48" s="216"/>
      <c r="U48" s="216"/>
      <c r="V48" s="216"/>
      <c r="W48" s="216"/>
      <c r="X48" s="216"/>
      <c r="Y48" s="216"/>
      <c r="Z48" s="216"/>
      <c r="AA48" s="216"/>
      <c r="AB48" s="216"/>
      <c r="AC48" s="216"/>
      <c r="AD48" s="216"/>
      <c r="AE48" s="218" t="s">
        <v>10</v>
      </c>
      <c r="AF48" s="218"/>
      <c r="AG48" s="218" t="s">
        <v>11</v>
      </c>
      <c r="AH48" s="214"/>
      <c r="AI48" s="219" t="s">
        <v>12</v>
      </c>
      <c r="AJ48" s="219"/>
      <c r="AK48" s="219"/>
      <c r="AL48" s="219"/>
      <c r="AM48" s="219"/>
      <c r="AN48" s="219"/>
      <c r="AO48" s="219"/>
      <c r="AP48" s="219"/>
      <c r="AQ48" s="219"/>
      <c r="AR48" s="219"/>
      <c r="AS48" s="219"/>
      <c r="AT48" s="219"/>
      <c r="AU48" s="219"/>
      <c r="AV48" s="219"/>
      <c r="AW48" s="219"/>
      <c r="AX48" s="219"/>
      <c r="BA48" s="215" t="s">
        <v>5</v>
      </c>
      <c r="BB48" s="217" t="s">
        <v>6</v>
      </c>
      <c r="BC48" s="215" t="s">
        <v>9</v>
      </c>
      <c r="BD48" s="216"/>
      <c r="BE48" s="216"/>
      <c r="BF48" s="216"/>
      <c r="BG48" s="216"/>
      <c r="BH48" s="216"/>
      <c r="BI48" s="216"/>
      <c r="BJ48" s="216"/>
      <c r="BK48" s="216"/>
      <c r="BL48" s="216"/>
      <c r="BM48" s="216"/>
      <c r="BN48" s="216"/>
      <c r="BO48" s="218" t="s">
        <v>10</v>
      </c>
      <c r="BP48" s="218"/>
      <c r="BQ48" s="218" t="s">
        <v>11</v>
      </c>
      <c r="BR48" s="214"/>
      <c r="BS48" s="219" t="s">
        <v>12</v>
      </c>
      <c r="BT48" s="219"/>
      <c r="BU48" s="219"/>
      <c r="BV48" s="219"/>
      <c r="BW48" s="219"/>
      <c r="BX48" s="219"/>
      <c r="BY48" s="219"/>
      <c r="BZ48" s="219"/>
      <c r="CA48" s="219"/>
      <c r="CB48" s="219"/>
      <c r="CC48" s="219"/>
      <c r="CD48" s="219"/>
      <c r="CE48" s="219"/>
      <c r="CF48" s="219"/>
      <c r="CG48" s="219"/>
      <c r="CH48" s="219"/>
    </row>
    <row r="49" spans="17:86" x14ac:dyDescent="0.45">
      <c r="Q49" s="216"/>
      <c r="R49" s="216"/>
      <c r="S49" s="211" t="s">
        <v>7</v>
      </c>
      <c r="T49" s="212"/>
      <c r="U49" s="213" t="s">
        <v>8</v>
      </c>
      <c r="V49" s="214"/>
      <c r="W49" s="211" t="s">
        <v>7</v>
      </c>
      <c r="X49" s="212"/>
      <c r="Y49" s="213" t="s">
        <v>8</v>
      </c>
      <c r="Z49" s="214"/>
      <c r="AA49" s="211" t="s">
        <v>7</v>
      </c>
      <c r="AB49" s="212"/>
      <c r="AC49" s="213" t="s">
        <v>8</v>
      </c>
      <c r="AD49" s="214"/>
      <c r="AE49" s="218"/>
      <c r="AF49" s="218"/>
      <c r="AG49" s="214"/>
      <c r="AH49" s="214"/>
      <c r="AI49" s="219"/>
      <c r="AJ49" s="219"/>
      <c r="AK49" s="219"/>
      <c r="AL49" s="219"/>
      <c r="AM49" s="219"/>
      <c r="AN49" s="219"/>
      <c r="AO49" s="219"/>
      <c r="AP49" s="219"/>
      <c r="AQ49" s="219"/>
      <c r="AR49" s="219"/>
      <c r="AS49" s="219"/>
      <c r="AT49" s="219"/>
      <c r="AU49" s="219"/>
      <c r="AV49" s="219"/>
      <c r="AW49" s="219"/>
      <c r="AX49" s="219"/>
      <c r="BA49" s="216"/>
      <c r="BB49" s="216"/>
      <c r="BC49" s="211" t="s">
        <v>7</v>
      </c>
      <c r="BD49" s="212"/>
      <c r="BE49" s="213" t="s">
        <v>8</v>
      </c>
      <c r="BF49" s="214"/>
      <c r="BG49" s="211" t="s">
        <v>7</v>
      </c>
      <c r="BH49" s="212"/>
      <c r="BI49" s="213" t="s">
        <v>8</v>
      </c>
      <c r="BJ49" s="214"/>
      <c r="BK49" s="211" t="s">
        <v>7</v>
      </c>
      <c r="BL49" s="212"/>
      <c r="BM49" s="213" t="s">
        <v>8</v>
      </c>
      <c r="BN49" s="214"/>
      <c r="BO49" s="218"/>
      <c r="BP49" s="218"/>
      <c r="BQ49" s="214"/>
      <c r="BR49" s="214"/>
      <c r="BS49" s="219"/>
      <c r="BT49" s="219"/>
      <c r="BU49" s="219"/>
      <c r="BV49" s="219"/>
      <c r="BW49" s="219"/>
      <c r="BX49" s="219"/>
      <c r="BY49" s="219"/>
      <c r="BZ49" s="219"/>
      <c r="CA49" s="219"/>
      <c r="CB49" s="219"/>
      <c r="CC49" s="219"/>
      <c r="CD49" s="219"/>
      <c r="CE49" s="219"/>
      <c r="CF49" s="219"/>
      <c r="CG49" s="219"/>
      <c r="CH49" s="219"/>
    </row>
    <row r="50" spans="17:86" x14ac:dyDescent="0.45">
      <c r="Q50" s="58">
        <f>IF(DAY(DATE($AC$47,$AG$47,ROW()-49))=ROW()-49,DATE($AC$47,$AG$47,ROW()-49),"")</f>
        <v>46508</v>
      </c>
      <c r="R50" s="3" t="str">
        <f>TEXT(Q50,"aaa")</f>
        <v>土</v>
      </c>
      <c r="S50" s="225"/>
      <c r="T50" s="227"/>
      <c r="U50" s="197"/>
      <c r="V50" s="225"/>
      <c r="W50" s="225"/>
      <c r="X50" s="227"/>
      <c r="Y50" s="197"/>
      <c r="Z50" s="225"/>
      <c r="AA50" s="225"/>
      <c r="AB50" s="227"/>
      <c r="AC50" s="228"/>
      <c r="AD50" s="225"/>
      <c r="AE50" s="225"/>
      <c r="AF50" s="225"/>
      <c r="AG50" s="221">
        <f>(U50-S50)+(Y50-W50)+(AC50-AA50)-AE50</f>
        <v>0</v>
      </c>
      <c r="AH50" s="221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BA50" s="58">
        <f>IF(DAY(DATE($AC$47,$AG$47,ROW()-49))=ROW()-49,DATE($AC$47,$AG$47,ROW()-49),"")</f>
        <v>46508</v>
      </c>
      <c r="BB50" s="3" t="str">
        <f>TEXT(BA50,"aaa")</f>
        <v>土</v>
      </c>
      <c r="BC50" s="221"/>
      <c r="BD50" s="222"/>
      <c r="BE50" s="220"/>
      <c r="BF50" s="221"/>
      <c r="BG50" s="221"/>
      <c r="BH50" s="222"/>
      <c r="BI50" s="220"/>
      <c r="BJ50" s="221"/>
      <c r="BK50" s="221"/>
      <c r="BL50" s="222"/>
      <c r="BM50" s="223"/>
      <c r="BN50" s="221"/>
      <c r="BO50" s="221"/>
      <c r="BP50" s="221"/>
      <c r="BQ50" s="221">
        <f>(BE50-BC50)+(BI50-BG50)+(BM50-BK50)-BO50</f>
        <v>0</v>
      </c>
      <c r="BR50" s="221"/>
      <c r="BS50" s="224"/>
      <c r="BT50" s="224"/>
      <c r="BU50" s="224"/>
      <c r="BV50" s="224"/>
      <c r="BW50" s="224"/>
      <c r="BX50" s="224"/>
      <c r="BY50" s="224"/>
      <c r="BZ50" s="224"/>
      <c r="CA50" s="224"/>
      <c r="CB50" s="224"/>
      <c r="CC50" s="224"/>
      <c r="CD50" s="224"/>
      <c r="CE50" s="224"/>
      <c r="CF50" s="224"/>
      <c r="CG50" s="224"/>
      <c r="CH50" s="224"/>
    </row>
    <row r="51" spans="17:86" x14ac:dyDescent="0.45">
      <c r="Q51" s="58">
        <f t="shared" ref="Q51:Q80" si="6">IF(DAY(DATE($AC$47,$AG$47,ROW()-49))=ROW()-49,DATE($AC$47,$AG$47,ROW()-49),"")</f>
        <v>46509</v>
      </c>
      <c r="R51" s="3" t="str">
        <f t="shared" ref="R51:R80" si="7">TEXT(Q51,"aaa")</f>
        <v>日</v>
      </c>
      <c r="S51" s="225"/>
      <c r="T51" s="227"/>
      <c r="U51" s="197"/>
      <c r="V51" s="225"/>
      <c r="W51" s="225"/>
      <c r="X51" s="227"/>
      <c r="Y51" s="197"/>
      <c r="Z51" s="225"/>
      <c r="AA51" s="225"/>
      <c r="AB51" s="227"/>
      <c r="AC51" s="197"/>
      <c r="AD51" s="225"/>
      <c r="AE51" s="225"/>
      <c r="AF51" s="225"/>
      <c r="AG51" s="221">
        <f t="shared" ref="AG51:AG80" si="8">(U51-S51)+(Y51-W51)+(AC51-AA51)-AE51</f>
        <v>0</v>
      </c>
      <c r="AH51" s="221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BA51" s="58">
        <f t="shared" ref="BA51:BA80" si="9">IF(DAY(DATE($AC$47,$AG$47,ROW()-49))=ROW()-49,DATE($AC$47,$AG$47,ROW()-49),"")</f>
        <v>46509</v>
      </c>
      <c r="BB51" s="3" t="str">
        <f t="shared" ref="BB51:BB80" si="10">TEXT(BA51,"aaa")</f>
        <v>日</v>
      </c>
      <c r="BC51" s="221"/>
      <c r="BD51" s="222"/>
      <c r="BE51" s="220"/>
      <c r="BF51" s="221"/>
      <c r="BG51" s="221"/>
      <c r="BH51" s="222"/>
      <c r="BI51" s="220"/>
      <c r="BJ51" s="221"/>
      <c r="BK51" s="221"/>
      <c r="BL51" s="222"/>
      <c r="BM51" s="220"/>
      <c r="BN51" s="221"/>
      <c r="BO51" s="221"/>
      <c r="BP51" s="221"/>
      <c r="BQ51" s="221">
        <f t="shared" ref="BQ51:BQ80" si="11">(BE51-BC51)+(BI51-BG51)+(BM51-BK51)-BO51</f>
        <v>0</v>
      </c>
      <c r="BR51" s="221"/>
      <c r="BS51" s="224"/>
      <c r="BT51" s="224"/>
      <c r="BU51" s="224"/>
      <c r="BV51" s="224"/>
      <c r="BW51" s="224"/>
      <c r="BX51" s="224"/>
      <c r="BY51" s="224"/>
      <c r="BZ51" s="224"/>
      <c r="CA51" s="224"/>
      <c r="CB51" s="224"/>
      <c r="CC51" s="224"/>
      <c r="CD51" s="224"/>
      <c r="CE51" s="224"/>
      <c r="CF51" s="224"/>
      <c r="CG51" s="224"/>
      <c r="CH51" s="224"/>
    </row>
    <row r="52" spans="17:86" x14ac:dyDescent="0.45">
      <c r="Q52" s="58">
        <f t="shared" si="6"/>
        <v>46510</v>
      </c>
      <c r="R52" s="3" t="str">
        <f t="shared" si="7"/>
        <v>月</v>
      </c>
      <c r="S52" s="225"/>
      <c r="T52" s="227"/>
      <c r="U52" s="197"/>
      <c r="V52" s="225"/>
      <c r="W52" s="225"/>
      <c r="X52" s="227"/>
      <c r="Y52" s="197"/>
      <c r="Z52" s="225"/>
      <c r="AA52" s="225"/>
      <c r="AB52" s="227"/>
      <c r="AC52" s="197"/>
      <c r="AD52" s="225"/>
      <c r="AE52" s="225"/>
      <c r="AF52" s="225"/>
      <c r="AG52" s="221">
        <f t="shared" si="8"/>
        <v>0</v>
      </c>
      <c r="AH52" s="221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BA52" s="58">
        <f t="shared" si="9"/>
        <v>46510</v>
      </c>
      <c r="BB52" s="3" t="str">
        <f t="shared" si="10"/>
        <v>月</v>
      </c>
      <c r="BC52" s="221"/>
      <c r="BD52" s="222"/>
      <c r="BE52" s="220"/>
      <c r="BF52" s="221"/>
      <c r="BG52" s="221"/>
      <c r="BH52" s="222"/>
      <c r="BI52" s="220"/>
      <c r="BJ52" s="221"/>
      <c r="BK52" s="221"/>
      <c r="BL52" s="222"/>
      <c r="BM52" s="220"/>
      <c r="BN52" s="221"/>
      <c r="BO52" s="221"/>
      <c r="BP52" s="221"/>
      <c r="BQ52" s="221">
        <f t="shared" si="11"/>
        <v>0</v>
      </c>
      <c r="BR52" s="221"/>
      <c r="BS52" s="224"/>
      <c r="BT52" s="224"/>
      <c r="BU52" s="224"/>
      <c r="BV52" s="224"/>
      <c r="BW52" s="224"/>
      <c r="BX52" s="224"/>
      <c r="BY52" s="224"/>
      <c r="BZ52" s="224"/>
      <c r="CA52" s="224"/>
      <c r="CB52" s="224"/>
      <c r="CC52" s="224"/>
      <c r="CD52" s="224"/>
      <c r="CE52" s="224"/>
      <c r="CF52" s="224"/>
      <c r="CG52" s="224"/>
      <c r="CH52" s="224"/>
    </row>
    <row r="53" spans="17:86" x14ac:dyDescent="0.45">
      <c r="Q53" s="58">
        <f t="shared" si="6"/>
        <v>46511</v>
      </c>
      <c r="R53" s="3" t="str">
        <f t="shared" si="7"/>
        <v>火</v>
      </c>
      <c r="S53" s="225"/>
      <c r="T53" s="227"/>
      <c r="U53" s="197"/>
      <c r="V53" s="225"/>
      <c r="W53" s="225"/>
      <c r="X53" s="227"/>
      <c r="Y53" s="197"/>
      <c r="Z53" s="225"/>
      <c r="AA53" s="225"/>
      <c r="AB53" s="227"/>
      <c r="AC53" s="197"/>
      <c r="AD53" s="225"/>
      <c r="AE53" s="225"/>
      <c r="AF53" s="225"/>
      <c r="AG53" s="221">
        <f t="shared" si="8"/>
        <v>0</v>
      </c>
      <c r="AH53" s="221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BA53" s="58">
        <f t="shared" si="9"/>
        <v>46511</v>
      </c>
      <c r="BB53" s="3" t="str">
        <f t="shared" si="10"/>
        <v>火</v>
      </c>
      <c r="BC53" s="221"/>
      <c r="BD53" s="222"/>
      <c r="BE53" s="220"/>
      <c r="BF53" s="221"/>
      <c r="BG53" s="221"/>
      <c r="BH53" s="222"/>
      <c r="BI53" s="220"/>
      <c r="BJ53" s="221"/>
      <c r="BK53" s="221"/>
      <c r="BL53" s="222"/>
      <c r="BM53" s="220"/>
      <c r="BN53" s="221"/>
      <c r="BO53" s="221"/>
      <c r="BP53" s="221"/>
      <c r="BQ53" s="221">
        <f t="shared" si="11"/>
        <v>0</v>
      </c>
      <c r="BR53" s="221"/>
      <c r="BS53" s="224"/>
      <c r="BT53" s="224"/>
      <c r="BU53" s="224"/>
      <c r="BV53" s="224"/>
      <c r="BW53" s="224"/>
      <c r="BX53" s="224"/>
      <c r="BY53" s="224"/>
      <c r="BZ53" s="224"/>
      <c r="CA53" s="224"/>
      <c r="CB53" s="224"/>
      <c r="CC53" s="224"/>
      <c r="CD53" s="224"/>
      <c r="CE53" s="224"/>
      <c r="CF53" s="224"/>
      <c r="CG53" s="224"/>
      <c r="CH53" s="224"/>
    </row>
    <row r="54" spans="17:86" x14ac:dyDescent="0.45">
      <c r="Q54" s="58">
        <f t="shared" si="6"/>
        <v>46512</v>
      </c>
      <c r="R54" s="3" t="str">
        <f t="shared" si="7"/>
        <v>水</v>
      </c>
      <c r="S54" s="225"/>
      <c r="T54" s="227"/>
      <c r="U54" s="197"/>
      <c r="V54" s="225"/>
      <c r="W54" s="225"/>
      <c r="X54" s="227"/>
      <c r="Y54" s="197"/>
      <c r="Z54" s="225"/>
      <c r="AA54" s="225"/>
      <c r="AB54" s="227"/>
      <c r="AC54" s="197"/>
      <c r="AD54" s="225"/>
      <c r="AE54" s="225"/>
      <c r="AF54" s="225"/>
      <c r="AG54" s="221">
        <f t="shared" si="8"/>
        <v>0</v>
      </c>
      <c r="AH54" s="221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BA54" s="58">
        <f t="shared" si="9"/>
        <v>46512</v>
      </c>
      <c r="BB54" s="3" t="str">
        <f t="shared" si="10"/>
        <v>水</v>
      </c>
      <c r="BC54" s="221"/>
      <c r="BD54" s="222"/>
      <c r="BE54" s="220"/>
      <c r="BF54" s="221"/>
      <c r="BG54" s="221"/>
      <c r="BH54" s="222"/>
      <c r="BI54" s="220"/>
      <c r="BJ54" s="221"/>
      <c r="BK54" s="221"/>
      <c r="BL54" s="222"/>
      <c r="BM54" s="220"/>
      <c r="BN54" s="221"/>
      <c r="BO54" s="221"/>
      <c r="BP54" s="221"/>
      <c r="BQ54" s="221">
        <f t="shared" si="11"/>
        <v>0</v>
      </c>
      <c r="BR54" s="221"/>
      <c r="BS54" s="224"/>
      <c r="BT54" s="224"/>
      <c r="BU54" s="224"/>
      <c r="BV54" s="224"/>
      <c r="BW54" s="224"/>
      <c r="BX54" s="224"/>
      <c r="BY54" s="224"/>
      <c r="BZ54" s="224"/>
      <c r="CA54" s="224"/>
      <c r="CB54" s="224"/>
      <c r="CC54" s="224"/>
      <c r="CD54" s="224"/>
      <c r="CE54" s="224"/>
      <c r="CF54" s="224"/>
      <c r="CG54" s="224"/>
      <c r="CH54" s="224"/>
    </row>
    <row r="55" spans="17:86" x14ac:dyDescent="0.45">
      <c r="Q55" s="58">
        <f t="shared" si="6"/>
        <v>46513</v>
      </c>
      <c r="R55" s="3" t="str">
        <f t="shared" si="7"/>
        <v>木</v>
      </c>
      <c r="S55" s="225"/>
      <c r="T55" s="227"/>
      <c r="U55" s="197"/>
      <c r="V55" s="225"/>
      <c r="W55" s="225"/>
      <c r="X55" s="227"/>
      <c r="Y55" s="197"/>
      <c r="Z55" s="225"/>
      <c r="AA55" s="225"/>
      <c r="AB55" s="227"/>
      <c r="AC55" s="197"/>
      <c r="AD55" s="225"/>
      <c r="AE55" s="225"/>
      <c r="AF55" s="225"/>
      <c r="AG55" s="221">
        <f t="shared" si="8"/>
        <v>0</v>
      </c>
      <c r="AH55" s="221"/>
      <c r="AI55" s="226"/>
      <c r="AJ55" s="226"/>
      <c r="AK55" s="226"/>
      <c r="AL55" s="226"/>
      <c r="AM55" s="226"/>
      <c r="AN55" s="226"/>
      <c r="AO55" s="226"/>
      <c r="AP55" s="226"/>
      <c r="AQ55" s="226"/>
      <c r="AR55" s="226"/>
      <c r="AS55" s="226"/>
      <c r="AT55" s="226"/>
      <c r="AU55" s="226"/>
      <c r="AV55" s="226"/>
      <c r="AW55" s="226"/>
      <c r="AX55" s="226"/>
      <c r="BA55" s="58">
        <f t="shared" si="9"/>
        <v>46513</v>
      </c>
      <c r="BB55" s="3" t="str">
        <f t="shared" si="10"/>
        <v>木</v>
      </c>
      <c r="BC55" s="221"/>
      <c r="BD55" s="222"/>
      <c r="BE55" s="220"/>
      <c r="BF55" s="221"/>
      <c r="BG55" s="221"/>
      <c r="BH55" s="222"/>
      <c r="BI55" s="220"/>
      <c r="BJ55" s="221"/>
      <c r="BK55" s="221"/>
      <c r="BL55" s="222"/>
      <c r="BM55" s="220"/>
      <c r="BN55" s="221"/>
      <c r="BO55" s="221"/>
      <c r="BP55" s="221"/>
      <c r="BQ55" s="221">
        <f t="shared" si="11"/>
        <v>0</v>
      </c>
      <c r="BR55" s="221"/>
      <c r="BS55" s="224"/>
      <c r="BT55" s="224"/>
      <c r="BU55" s="224"/>
      <c r="BV55" s="224"/>
      <c r="BW55" s="224"/>
      <c r="BX55" s="224"/>
      <c r="BY55" s="224"/>
      <c r="BZ55" s="224"/>
      <c r="CA55" s="224"/>
      <c r="CB55" s="224"/>
      <c r="CC55" s="224"/>
      <c r="CD55" s="224"/>
      <c r="CE55" s="224"/>
      <c r="CF55" s="224"/>
      <c r="CG55" s="224"/>
      <c r="CH55" s="224"/>
    </row>
    <row r="56" spans="17:86" x14ac:dyDescent="0.45">
      <c r="Q56" s="58">
        <f t="shared" si="6"/>
        <v>46514</v>
      </c>
      <c r="R56" s="3" t="str">
        <f t="shared" si="7"/>
        <v>金</v>
      </c>
      <c r="S56" s="225"/>
      <c r="T56" s="227"/>
      <c r="U56" s="197"/>
      <c r="V56" s="225"/>
      <c r="W56" s="225"/>
      <c r="X56" s="227"/>
      <c r="Y56" s="197"/>
      <c r="Z56" s="225"/>
      <c r="AA56" s="225"/>
      <c r="AB56" s="227"/>
      <c r="AC56" s="197"/>
      <c r="AD56" s="225"/>
      <c r="AE56" s="225"/>
      <c r="AF56" s="225"/>
      <c r="AG56" s="221">
        <f t="shared" si="8"/>
        <v>0</v>
      </c>
      <c r="AH56" s="221"/>
      <c r="AI56" s="226"/>
      <c r="AJ56" s="226"/>
      <c r="AK56" s="226"/>
      <c r="AL56" s="226"/>
      <c r="AM56" s="226"/>
      <c r="AN56" s="226"/>
      <c r="AO56" s="226"/>
      <c r="AP56" s="226"/>
      <c r="AQ56" s="226"/>
      <c r="AR56" s="226"/>
      <c r="AS56" s="226"/>
      <c r="AT56" s="226"/>
      <c r="AU56" s="226"/>
      <c r="AV56" s="226"/>
      <c r="AW56" s="226"/>
      <c r="AX56" s="226"/>
      <c r="BA56" s="58">
        <f t="shared" si="9"/>
        <v>46514</v>
      </c>
      <c r="BB56" s="3" t="str">
        <f t="shared" si="10"/>
        <v>金</v>
      </c>
      <c r="BC56" s="221"/>
      <c r="BD56" s="222"/>
      <c r="BE56" s="220"/>
      <c r="BF56" s="221"/>
      <c r="BG56" s="221"/>
      <c r="BH56" s="222"/>
      <c r="BI56" s="220"/>
      <c r="BJ56" s="221"/>
      <c r="BK56" s="221"/>
      <c r="BL56" s="222"/>
      <c r="BM56" s="220"/>
      <c r="BN56" s="221"/>
      <c r="BO56" s="221"/>
      <c r="BP56" s="221"/>
      <c r="BQ56" s="221">
        <f t="shared" si="11"/>
        <v>0</v>
      </c>
      <c r="BR56" s="221"/>
      <c r="BS56" s="224"/>
      <c r="BT56" s="224"/>
      <c r="BU56" s="224"/>
      <c r="BV56" s="224"/>
      <c r="BW56" s="224"/>
      <c r="BX56" s="224"/>
      <c r="BY56" s="224"/>
      <c r="BZ56" s="224"/>
      <c r="CA56" s="224"/>
      <c r="CB56" s="224"/>
      <c r="CC56" s="224"/>
      <c r="CD56" s="224"/>
      <c r="CE56" s="224"/>
      <c r="CF56" s="224"/>
      <c r="CG56" s="224"/>
      <c r="CH56" s="224"/>
    </row>
    <row r="57" spans="17:86" x14ac:dyDescent="0.45">
      <c r="Q57" s="58">
        <f t="shared" si="6"/>
        <v>46515</v>
      </c>
      <c r="R57" s="3" t="str">
        <f t="shared" si="7"/>
        <v>土</v>
      </c>
      <c r="S57" s="225"/>
      <c r="T57" s="227"/>
      <c r="U57" s="197"/>
      <c r="V57" s="225"/>
      <c r="W57" s="225"/>
      <c r="X57" s="227"/>
      <c r="Y57" s="197"/>
      <c r="Z57" s="225"/>
      <c r="AA57" s="225"/>
      <c r="AB57" s="227"/>
      <c r="AC57" s="197"/>
      <c r="AD57" s="225"/>
      <c r="AE57" s="225"/>
      <c r="AF57" s="225"/>
      <c r="AG57" s="221">
        <f t="shared" si="8"/>
        <v>0</v>
      </c>
      <c r="AH57" s="221"/>
      <c r="AI57" s="226"/>
      <c r="AJ57" s="226"/>
      <c r="AK57" s="226"/>
      <c r="AL57" s="226"/>
      <c r="AM57" s="226"/>
      <c r="AN57" s="226"/>
      <c r="AO57" s="226"/>
      <c r="AP57" s="226"/>
      <c r="AQ57" s="226"/>
      <c r="AR57" s="226"/>
      <c r="AS57" s="226"/>
      <c r="AT57" s="226"/>
      <c r="AU57" s="226"/>
      <c r="AV57" s="226"/>
      <c r="AW57" s="226"/>
      <c r="AX57" s="226"/>
      <c r="BA57" s="58">
        <f t="shared" si="9"/>
        <v>46515</v>
      </c>
      <c r="BB57" s="3" t="str">
        <f t="shared" si="10"/>
        <v>土</v>
      </c>
      <c r="BC57" s="221"/>
      <c r="BD57" s="222"/>
      <c r="BE57" s="220"/>
      <c r="BF57" s="221"/>
      <c r="BG57" s="221"/>
      <c r="BH57" s="222"/>
      <c r="BI57" s="220"/>
      <c r="BJ57" s="221"/>
      <c r="BK57" s="221"/>
      <c r="BL57" s="222"/>
      <c r="BM57" s="220"/>
      <c r="BN57" s="221"/>
      <c r="BO57" s="221"/>
      <c r="BP57" s="221"/>
      <c r="BQ57" s="221">
        <f t="shared" si="11"/>
        <v>0</v>
      </c>
      <c r="BR57" s="221"/>
      <c r="BS57" s="224"/>
      <c r="BT57" s="224"/>
      <c r="BU57" s="224"/>
      <c r="BV57" s="224"/>
      <c r="BW57" s="224"/>
      <c r="BX57" s="224"/>
      <c r="BY57" s="224"/>
      <c r="BZ57" s="224"/>
      <c r="CA57" s="224"/>
      <c r="CB57" s="224"/>
      <c r="CC57" s="224"/>
      <c r="CD57" s="224"/>
      <c r="CE57" s="224"/>
      <c r="CF57" s="224"/>
      <c r="CG57" s="224"/>
      <c r="CH57" s="224"/>
    </row>
    <row r="58" spans="17:86" x14ac:dyDescent="0.45">
      <c r="Q58" s="58">
        <f t="shared" si="6"/>
        <v>46516</v>
      </c>
      <c r="R58" s="3" t="str">
        <f t="shared" si="7"/>
        <v>日</v>
      </c>
      <c r="S58" s="225"/>
      <c r="T58" s="227"/>
      <c r="U58" s="197"/>
      <c r="V58" s="225"/>
      <c r="W58" s="225"/>
      <c r="X58" s="227"/>
      <c r="Y58" s="197"/>
      <c r="Z58" s="225"/>
      <c r="AA58" s="225"/>
      <c r="AB58" s="227"/>
      <c r="AC58" s="197"/>
      <c r="AD58" s="225"/>
      <c r="AE58" s="225"/>
      <c r="AF58" s="225"/>
      <c r="AG58" s="221">
        <f t="shared" si="8"/>
        <v>0</v>
      </c>
      <c r="AH58" s="221"/>
      <c r="AI58" s="226"/>
      <c r="AJ58" s="226"/>
      <c r="AK58" s="226"/>
      <c r="AL58" s="226"/>
      <c r="AM58" s="226"/>
      <c r="AN58" s="226"/>
      <c r="AO58" s="226"/>
      <c r="AP58" s="226"/>
      <c r="AQ58" s="226"/>
      <c r="AR58" s="226"/>
      <c r="AS58" s="226"/>
      <c r="AT58" s="226"/>
      <c r="AU58" s="226"/>
      <c r="AV58" s="226"/>
      <c r="AW58" s="226"/>
      <c r="AX58" s="226"/>
      <c r="BA58" s="58">
        <f t="shared" si="9"/>
        <v>46516</v>
      </c>
      <c r="BB58" s="3" t="str">
        <f t="shared" si="10"/>
        <v>日</v>
      </c>
      <c r="BC58" s="221"/>
      <c r="BD58" s="222"/>
      <c r="BE58" s="220"/>
      <c r="BF58" s="221"/>
      <c r="BG58" s="221"/>
      <c r="BH58" s="222"/>
      <c r="BI58" s="220"/>
      <c r="BJ58" s="221"/>
      <c r="BK58" s="221"/>
      <c r="BL58" s="222"/>
      <c r="BM58" s="220"/>
      <c r="BN58" s="221"/>
      <c r="BO58" s="221"/>
      <c r="BP58" s="221"/>
      <c r="BQ58" s="221">
        <f t="shared" si="11"/>
        <v>0</v>
      </c>
      <c r="BR58" s="221"/>
      <c r="BS58" s="224"/>
      <c r="BT58" s="224"/>
      <c r="BU58" s="224"/>
      <c r="BV58" s="224"/>
      <c r="BW58" s="224"/>
      <c r="BX58" s="224"/>
      <c r="BY58" s="224"/>
      <c r="BZ58" s="224"/>
      <c r="CA58" s="224"/>
      <c r="CB58" s="224"/>
      <c r="CC58" s="224"/>
      <c r="CD58" s="224"/>
      <c r="CE58" s="224"/>
      <c r="CF58" s="224"/>
      <c r="CG58" s="224"/>
      <c r="CH58" s="224"/>
    </row>
    <row r="59" spans="17:86" x14ac:dyDescent="0.45">
      <c r="Q59" s="58">
        <f t="shared" si="6"/>
        <v>46517</v>
      </c>
      <c r="R59" s="3" t="str">
        <f t="shared" si="7"/>
        <v>月</v>
      </c>
      <c r="S59" s="225"/>
      <c r="T59" s="227"/>
      <c r="U59" s="197"/>
      <c r="V59" s="225"/>
      <c r="W59" s="225"/>
      <c r="X59" s="227"/>
      <c r="Y59" s="197"/>
      <c r="Z59" s="225"/>
      <c r="AA59" s="225"/>
      <c r="AB59" s="227"/>
      <c r="AC59" s="197"/>
      <c r="AD59" s="225"/>
      <c r="AE59" s="225"/>
      <c r="AF59" s="225"/>
      <c r="AG59" s="221">
        <f t="shared" si="8"/>
        <v>0</v>
      </c>
      <c r="AH59" s="221"/>
      <c r="AI59" s="226"/>
      <c r="AJ59" s="226"/>
      <c r="AK59" s="226"/>
      <c r="AL59" s="226"/>
      <c r="AM59" s="226"/>
      <c r="AN59" s="226"/>
      <c r="AO59" s="226"/>
      <c r="AP59" s="226"/>
      <c r="AQ59" s="226"/>
      <c r="AR59" s="226"/>
      <c r="AS59" s="226"/>
      <c r="AT59" s="226"/>
      <c r="AU59" s="226"/>
      <c r="AV59" s="226"/>
      <c r="AW59" s="226"/>
      <c r="AX59" s="226"/>
      <c r="BA59" s="58">
        <f t="shared" si="9"/>
        <v>46517</v>
      </c>
      <c r="BB59" s="3" t="str">
        <f t="shared" si="10"/>
        <v>月</v>
      </c>
      <c r="BC59" s="221"/>
      <c r="BD59" s="222"/>
      <c r="BE59" s="220"/>
      <c r="BF59" s="221"/>
      <c r="BG59" s="221"/>
      <c r="BH59" s="222"/>
      <c r="BI59" s="220"/>
      <c r="BJ59" s="221"/>
      <c r="BK59" s="221"/>
      <c r="BL59" s="222"/>
      <c r="BM59" s="220"/>
      <c r="BN59" s="221"/>
      <c r="BO59" s="221"/>
      <c r="BP59" s="221"/>
      <c r="BQ59" s="221">
        <f t="shared" si="11"/>
        <v>0</v>
      </c>
      <c r="BR59" s="221"/>
      <c r="BS59" s="224"/>
      <c r="BT59" s="224"/>
      <c r="BU59" s="224"/>
      <c r="BV59" s="224"/>
      <c r="BW59" s="224"/>
      <c r="BX59" s="224"/>
      <c r="BY59" s="224"/>
      <c r="BZ59" s="224"/>
      <c r="CA59" s="224"/>
      <c r="CB59" s="224"/>
      <c r="CC59" s="224"/>
      <c r="CD59" s="224"/>
      <c r="CE59" s="224"/>
      <c r="CF59" s="224"/>
      <c r="CG59" s="224"/>
      <c r="CH59" s="224"/>
    </row>
    <row r="60" spans="17:86" x14ac:dyDescent="0.45">
      <c r="Q60" s="58">
        <f t="shared" si="6"/>
        <v>46518</v>
      </c>
      <c r="R60" s="3" t="str">
        <f t="shared" si="7"/>
        <v>火</v>
      </c>
      <c r="S60" s="225"/>
      <c r="T60" s="227"/>
      <c r="U60" s="197"/>
      <c r="V60" s="225"/>
      <c r="W60" s="225"/>
      <c r="X60" s="227"/>
      <c r="Y60" s="197"/>
      <c r="Z60" s="225"/>
      <c r="AA60" s="225"/>
      <c r="AB60" s="227"/>
      <c r="AC60" s="197"/>
      <c r="AD60" s="225"/>
      <c r="AE60" s="225"/>
      <c r="AF60" s="225"/>
      <c r="AG60" s="221">
        <f t="shared" si="8"/>
        <v>0</v>
      </c>
      <c r="AH60" s="221"/>
      <c r="AI60" s="226"/>
      <c r="AJ60" s="226"/>
      <c r="AK60" s="226"/>
      <c r="AL60" s="226"/>
      <c r="AM60" s="226"/>
      <c r="AN60" s="226"/>
      <c r="AO60" s="226"/>
      <c r="AP60" s="226"/>
      <c r="AQ60" s="226"/>
      <c r="AR60" s="226"/>
      <c r="AS60" s="226"/>
      <c r="AT60" s="226"/>
      <c r="AU60" s="226"/>
      <c r="AV60" s="226"/>
      <c r="AW60" s="226"/>
      <c r="AX60" s="226"/>
      <c r="BA60" s="58">
        <f t="shared" si="9"/>
        <v>46518</v>
      </c>
      <c r="BB60" s="3" t="str">
        <f t="shared" si="10"/>
        <v>火</v>
      </c>
      <c r="BC60" s="221"/>
      <c r="BD60" s="222"/>
      <c r="BE60" s="220"/>
      <c r="BF60" s="221"/>
      <c r="BG60" s="221"/>
      <c r="BH60" s="222"/>
      <c r="BI60" s="220"/>
      <c r="BJ60" s="221"/>
      <c r="BK60" s="221"/>
      <c r="BL60" s="222"/>
      <c r="BM60" s="220"/>
      <c r="BN60" s="221"/>
      <c r="BO60" s="221"/>
      <c r="BP60" s="221"/>
      <c r="BQ60" s="221">
        <f t="shared" si="11"/>
        <v>0</v>
      </c>
      <c r="BR60" s="221"/>
      <c r="BS60" s="224"/>
      <c r="BT60" s="224"/>
      <c r="BU60" s="224"/>
      <c r="BV60" s="224"/>
      <c r="BW60" s="224"/>
      <c r="BX60" s="224"/>
      <c r="BY60" s="224"/>
      <c r="BZ60" s="224"/>
      <c r="CA60" s="224"/>
      <c r="CB60" s="224"/>
      <c r="CC60" s="224"/>
      <c r="CD60" s="224"/>
      <c r="CE60" s="224"/>
      <c r="CF60" s="224"/>
      <c r="CG60" s="224"/>
      <c r="CH60" s="224"/>
    </row>
    <row r="61" spans="17:86" x14ac:dyDescent="0.45">
      <c r="Q61" s="58">
        <f t="shared" si="6"/>
        <v>46519</v>
      </c>
      <c r="R61" s="3" t="str">
        <f t="shared" si="7"/>
        <v>水</v>
      </c>
      <c r="S61" s="225"/>
      <c r="T61" s="227"/>
      <c r="U61" s="197"/>
      <c r="V61" s="225"/>
      <c r="W61" s="225"/>
      <c r="X61" s="227"/>
      <c r="Y61" s="197"/>
      <c r="Z61" s="225"/>
      <c r="AA61" s="225"/>
      <c r="AB61" s="227"/>
      <c r="AC61" s="197"/>
      <c r="AD61" s="225"/>
      <c r="AE61" s="225"/>
      <c r="AF61" s="225"/>
      <c r="AG61" s="221">
        <f t="shared" si="8"/>
        <v>0</v>
      </c>
      <c r="AH61" s="221"/>
      <c r="AI61" s="226"/>
      <c r="AJ61" s="226"/>
      <c r="AK61" s="226"/>
      <c r="AL61" s="226"/>
      <c r="AM61" s="226"/>
      <c r="AN61" s="226"/>
      <c r="AO61" s="226"/>
      <c r="AP61" s="226"/>
      <c r="AQ61" s="226"/>
      <c r="AR61" s="226"/>
      <c r="AS61" s="226"/>
      <c r="AT61" s="226"/>
      <c r="AU61" s="226"/>
      <c r="AV61" s="226"/>
      <c r="AW61" s="226"/>
      <c r="AX61" s="226"/>
      <c r="BA61" s="58">
        <f t="shared" si="9"/>
        <v>46519</v>
      </c>
      <c r="BB61" s="3" t="str">
        <f t="shared" si="10"/>
        <v>水</v>
      </c>
      <c r="BC61" s="221"/>
      <c r="BD61" s="222"/>
      <c r="BE61" s="220"/>
      <c r="BF61" s="221"/>
      <c r="BG61" s="221"/>
      <c r="BH61" s="222"/>
      <c r="BI61" s="220"/>
      <c r="BJ61" s="221"/>
      <c r="BK61" s="221"/>
      <c r="BL61" s="222"/>
      <c r="BM61" s="220"/>
      <c r="BN61" s="221"/>
      <c r="BO61" s="221"/>
      <c r="BP61" s="221"/>
      <c r="BQ61" s="221">
        <f t="shared" si="11"/>
        <v>0</v>
      </c>
      <c r="BR61" s="221"/>
      <c r="BS61" s="224"/>
      <c r="BT61" s="224"/>
      <c r="BU61" s="224"/>
      <c r="BV61" s="224"/>
      <c r="BW61" s="224"/>
      <c r="BX61" s="224"/>
      <c r="BY61" s="224"/>
      <c r="BZ61" s="224"/>
      <c r="CA61" s="224"/>
      <c r="CB61" s="224"/>
      <c r="CC61" s="224"/>
      <c r="CD61" s="224"/>
      <c r="CE61" s="224"/>
      <c r="CF61" s="224"/>
      <c r="CG61" s="224"/>
      <c r="CH61" s="224"/>
    </row>
    <row r="62" spans="17:86" x14ac:dyDescent="0.45">
      <c r="Q62" s="58">
        <f t="shared" si="6"/>
        <v>46520</v>
      </c>
      <c r="R62" s="3" t="str">
        <f t="shared" si="7"/>
        <v>木</v>
      </c>
      <c r="S62" s="225"/>
      <c r="T62" s="227"/>
      <c r="U62" s="197"/>
      <c r="V62" s="225"/>
      <c r="W62" s="225"/>
      <c r="X62" s="227"/>
      <c r="Y62" s="197"/>
      <c r="Z62" s="225"/>
      <c r="AA62" s="225"/>
      <c r="AB62" s="227"/>
      <c r="AC62" s="197"/>
      <c r="AD62" s="225"/>
      <c r="AE62" s="225"/>
      <c r="AF62" s="225"/>
      <c r="AG62" s="221">
        <f t="shared" si="8"/>
        <v>0</v>
      </c>
      <c r="AH62" s="221"/>
      <c r="AI62" s="226"/>
      <c r="AJ62" s="226"/>
      <c r="AK62" s="226"/>
      <c r="AL62" s="226"/>
      <c r="AM62" s="226"/>
      <c r="AN62" s="226"/>
      <c r="AO62" s="226"/>
      <c r="AP62" s="226"/>
      <c r="AQ62" s="226"/>
      <c r="AR62" s="226"/>
      <c r="AS62" s="226"/>
      <c r="AT62" s="226"/>
      <c r="AU62" s="226"/>
      <c r="AV62" s="226"/>
      <c r="AW62" s="226"/>
      <c r="AX62" s="226"/>
      <c r="BA62" s="58">
        <f t="shared" si="9"/>
        <v>46520</v>
      </c>
      <c r="BB62" s="3" t="str">
        <f t="shared" si="10"/>
        <v>木</v>
      </c>
      <c r="BC62" s="221"/>
      <c r="BD62" s="222"/>
      <c r="BE62" s="220"/>
      <c r="BF62" s="221"/>
      <c r="BG62" s="221"/>
      <c r="BH62" s="222"/>
      <c r="BI62" s="220"/>
      <c r="BJ62" s="221"/>
      <c r="BK62" s="221"/>
      <c r="BL62" s="222"/>
      <c r="BM62" s="220"/>
      <c r="BN62" s="221"/>
      <c r="BO62" s="221"/>
      <c r="BP62" s="221"/>
      <c r="BQ62" s="221">
        <f t="shared" si="11"/>
        <v>0</v>
      </c>
      <c r="BR62" s="221"/>
      <c r="BS62" s="224"/>
      <c r="BT62" s="224"/>
      <c r="BU62" s="224"/>
      <c r="BV62" s="224"/>
      <c r="BW62" s="224"/>
      <c r="BX62" s="224"/>
      <c r="BY62" s="224"/>
      <c r="BZ62" s="224"/>
      <c r="CA62" s="224"/>
      <c r="CB62" s="224"/>
      <c r="CC62" s="224"/>
      <c r="CD62" s="224"/>
      <c r="CE62" s="224"/>
      <c r="CF62" s="224"/>
      <c r="CG62" s="224"/>
      <c r="CH62" s="224"/>
    </row>
    <row r="63" spans="17:86" x14ac:dyDescent="0.45">
      <c r="Q63" s="58">
        <f t="shared" si="6"/>
        <v>46521</v>
      </c>
      <c r="R63" s="3" t="str">
        <f t="shared" si="7"/>
        <v>金</v>
      </c>
      <c r="S63" s="225"/>
      <c r="T63" s="227"/>
      <c r="U63" s="197"/>
      <c r="V63" s="225"/>
      <c r="W63" s="225"/>
      <c r="X63" s="227"/>
      <c r="Y63" s="197"/>
      <c r="Z63" s="225"/>
      <c r="AA63" s="225"/>
      <c r="AB63" s="227"/>
      <c r="AC63" s="197"/>
      <c r="AD63" s="225"/>
      <c r="AE63" s="225"/>
      <c r="AF63" s="225"/>
      <c r="AG63" s="221">
        <f t="shared" si="8"/>
        <v>0</v>
      </c>
      <c r="AH63" s="221"/>
      <c r="AI63" s="226"/>
      <c r="AJ63" s="226"/>
      <c r="AK63" s="226"/>
      <c r="AL63" s="226"/>
      <c r="AM63" s="226"/>
      <c r="AN63" s="226"/>
      <c r="AO63" s="226"/>
      <c r="AP63" s="226"/>
      <c r="AQ63" s="226"/>
      <c r="AR63" s="226"/>
      <c r="AS63" s="226"/>
      <c r="AT63" s="226"/>
      <c r="AU63" s="226"/>
      <c r="AV63" s="226"/>
      <c r="AW63" s="226"/>
      <c r="AX63" s="226"/>
      <c r="BA63" s="58">
        <f t="shared" si="9"/>
        <v>46521</v>
      </c>
      <c r="BB63" s="3" t="str">
        <f t="shared" si="10"/>
        <v>金</v>
      </c>
      <c r="BC63" s="221">
        <v>0.58333333333333337</v>
      </c>
      <c r="BD63" s="222"/>
      <c r="BE63" s="220">
        <v>0.70833333333333337</v>
      </c>
      <c r="BF63" s="221"/>
      <c r="BG63" s="221"/>
      <c r="BH63" s="222"/>
      <c r="BI63" s="220"/>
      <c r="BJ63" s="221"/>
      <c r="BK63" s="221"/>
      <c r="BL63" s="222"/>
      <c r="BM63" s="220"/>
      <c r="BN63" s="221"/>
      <c r="BO63" s="221"/>
      <c r="BP63" s="221"/>
      <c r="BQ63" s="221">
        <f t="shared" si="11"/>
        <v>0.125</v>
      </c>
      <c r="BR63" s="221"/>
      <c r="BS63" s="224" t="s">
        <v>49</v>
      </c>
      <c r="BT63" s="224"/>
      <c r="BU63" s="224"/>
      <c r="BV63" s="224"/>
      <c r="BW63" s="224"/>
      <c r="BX63" s="224"/>
      <c r="BY63" s="224"/>
      <c r="BZ63" s="224"/>
      <c r="CA63" s="224"/>
      <c r="CB63" s="224"/>
      <c r="CC63" s="224"/>
      <c r="CD63" s="224"/>
      <c r="CE63" s="224"/>
      <c r="CF63" s="224"/>
      <c r="CG63" s="224"/>
      <c r="CH63" s="224"/>
    </row>
    <row r="64" spans="17:86" x14ac:dyDescent="0.45">
      <c r="Q64" s="58">
        <f t="shared" si="6"/>
        <v>46522</v>
      </c>
      <c r="R64" s="3" t="str">
        <f t="shared" si="7"/>
        <v>土</v>
      </c>
      <c r="S64" s="225"/>
      <c r="T64" s="227"/>
      <c r="U64" s="197"/>
      <c r="V64" s="225"/>
      <c r="W64" s="225"/>
      <c r="X64" s="227"/>
      <c r="Y64" s="197"/>
      <c r="Z64" s="225"/>
      <c r="AA64" s="225"/>
      <c r="AB64" s="227"/>
      <c r="AC64" s="197"/>
      <c r="AD64" s="225"/>
      <c r="AE64" s="225"/>
      <c r="AF64" s="225"/>
      <c r="AG64" s="221">
        <f t="shared" si="8"/>
        <v>0</v>
      </c>
      <c r="AH64" s="221"/>
      <c r="AI64" s="226"/>
      <c r="AJ64" s="226"/>
      <c r="AK64" s="226"/>
      <c r="AL64" s="226"/>
      <c r="AM64" s="226"/>
      <c r="AN64" s="226"/>
      <c r="AO64" s="226"/>
      <c r="AP64" s="226"/>
      <c r="AQ64" s="226"/>
      <c r="AR64" s="226"/>
      <c r="AS64" s="226"/>
      <c r="AT64" s="226"/>
      <c r="AU64" s="226"/>
      <c r="AV64" s="226"/>
      <c r="AW64" s="226"/>
      <c r="AX64" s="226"/>
      <c r="BA64" s="58">
        <f t="shared" si="9"/>
        <v>46522</v>
      </c>
      <c r="BB64" s="3" t="str">
        <f t="shared" si="10"/>
        <v>土</v>
      </c>
      <c r="BC64" s="221">
        <v>0.58333333333333337</v>
      </c>
      <c r="BD64" s="222"/>
      <c r="BE64" s="220">
        <v>0.70833333333333337</v>
      </c>
      <c r="BF64" s="221"/>
      <c r="BG64" s="221"/>
      <c r="BH64" s="222"/>
      <c r="BI64" s="220"/>
      <c r="BJ64" s="221"/>
      <c r="BK64" s="221"/>
      <c r="BL64" s="222"/>
      <c r="BM64" s="220"/>
      <c r="BN64" s="221"/>
      <c r="BO64" s="221"/>
      <c r="BP64" s="221"/>
      <c r="BQ64" s="221">
        <f t="shared" si="11"/>
        <v>0.125</v>
      </c>
      <c r="BR64" s="221"/>
      <c r="BS64" s="224" t="s">
        <v>50</v>
      </c>
      <c r="BT64" s="224"/>
      <c r="BU64" s="224"/>
      <c r="BV64" s="224"/>
      <c r="BW64" s="224"/>
      <c r="BX64" s="224"/>
      <c r="BY64" s="224"/>
      <c r="BZ64" s="224"/>
      <c r="CA64" s="224"/>
      <c r="CB64" s="224"/>
      <c r="CC64" s="224"/>
      <c r="CD64" s="224"/>
      <c r="CE64" s="224"/>
      <c r="CF64" s="224"/>
      <c r="CG64" s="224"/>
      <c r="CH64" s="224"/>
    </row>
    <row r="65" spans="17:86" x14ac:dyDescent="0.45">
      <c r="Q65" s="58">
        <f t="shared" si="6"/>
        <v>46523</v>
      </c>
      <c r="R65" s="3" t="str">
        <f t="shared" si="7"/>
        <v>日</v>
      </c>
      <c r="S65" s="225"/>
      <c r="T65" s="227"/>
      <c r="U65" s="197"/>
      <c r="V65" s="225"/>
      <c r="W65" s="225"/>
      <c r="X65" s="227"/>
      <c r="Y65" s="197"/>
      <c r="Z65" s="225"/>
      <c r="AA65" s="225"/>
      <c r="AB65" s="227"/>
      <c r="AC65" s="197"/>
      <c r="AD65" s="225"/>
      <c r="AE65" s="225"/>
      <c r="AF65" s="225"/>
      <c r="AG65" s="221">
        <f t="shared" si="8"/>
        <v>0</v>
      </c>
      <c r="AH65" s="221"/>
      <c r="AI65" s="226"/>
      <c r="AJ65" s="226"/>
      <c r="AK65" s="226"/>
      <c r="AL65" s="226"/>
      <c r="AM65" s="226"/>
      <c r="AN65" s="226"/>
      <c r="AO65" s="226"/>
      <c r="AP65" s="226"/>
      <c r="AQ65" s="226"/>
      <c r="AR65" s="226"/>
      <c r="AS65" s="226"/>
      <c r="AT65" s="226"/>
      <c r="AU65" s="226"/>
      <c r="AV65" s="226"/>
      <c r="AW65" s="226"/>
      <c r="AX65" s="226"/>
      <c r="BA65" s="58">
        <f t="shared" si="9"/>
        <v>46523</v>
      </c>
      <c r="BB65" s="3" t="str">
        <f t="shared" si="10"/>
        <v>日</v>
      </c>
      <c r="BC65" s="221"/>
      <c r="BD65" s="222"/>
      <c r="BE65" s="220"/>
      <c r="BF65" s="221"/>
      <c r="BG65" s="221"/>
      <c r="BH65" s="222"/>
      <c r="BI65" s="220"/>
      <c r="BJ65" s="221"/>
      <c r="BK65" s="221"/>
      <c r="BL65" s="222"/>
      <c r="BM65" s="220"/>
      <c r="BN65" s="221"/>
      <c r="BO65" s="221"/>
      <c r="BP65" s="221"/>
      <c r="BQ65" s="221">
        <f t="shared" si="11"/>
        <v>0</v>
      </c>
      <c r="BR65" s="221"/>
      <c r="BS65" s="224"/>
      <c r="BT65" s="224"/>
      <c r="BU65" s="224"/>
      <c r="BV65" s="224"/>
      <c r="BW65" s="224"/>
      <c r="BX65" s="224"/>
      <c r="BY65" s="224"/>
      <c r="BZ65" s="224"/>
      <c r="CA65" s="224"/>
      <c r="CB65" s="224"/>
      <c r="CC65" s="224"/>
      <c r="CD65" s="224"/>
      <c r="CE65" s="224"/>
      <c r="CF65" s="224"/>
      <c r="CG65" s="224"/>
      <c r="CH65" s="224"/>
    </row>
    <row r="66" spans="17:86" x14ac:dyDescent="0.45">
      <c r="Q66" s="58">
        <f t="shared" si="6"/>
        <v>46524</v>
      </c>
      <c r="R66" s="3" t="str">
        <f t="shared" si="7"/>
        <v>月</v>
      </c>
      <c r="S66" s="225"/>
      <c r="T66" s="227"/>
      <c r="U66" s="197"/>
      <c r="V66" s="225"/>
      <c r="W66" s="225"/>
      <c r="X66" s="227"/>
      <c r="Y66" s="197"/>
      <c r="Z66" s="225"/>
      <c r="AA66" s="225"/>
      <c r="AB66" s="227"/>
      <c r="AC66" s="197"/>
      <c r="AD66" s="225"/>
      <c r="AE66" s="225"/>
      <c r="AF66" s="225"/>
      <c r="AG66" s="221">
        <f t="shared" si="8"/>
        <v>0</v>
      </c>
      <c r="AH66" s="221"/>
      <c r="AI66" s="226"/>
      <c r="AJ66" s="226"/>
      <c r="AK66" s="226"/>
      <c r="AL66" s="226"/>
      <c r="AM66" s="226"/>
      <c r="AN66" s="226"/>
      <c r="AO66" s="226"/>
      <c r="AP66" s="226"/>
      <c r="AQ66" s="226"/>
      <c r="AR66" s="226"/>
      <c r="AS66" s="226"/>
      <c r="AT66" s="226"/>
      <c r="AU66" s="226"/>
      <c r="AV66" s="226"/>
      <c r="AW66" s="226"/>
      <c r="AX66" s="226"/>
      <c r="BA66" s="58">
        <f t="shared" si="9"/>
        <v>46524</v>
      </c>
      <c r="BB66" s="3" t="str">
        <f t="shared" si="10"/>
        <v>月</v>
      </c>
      <c r="BC66" s="221"/>
      <c r="BD66" s="222"/>
      <c r="BE66" s="220"/>
      <c r="BF66" s="221"/>
      <c r="BG66" s="221"/>
      <c r="BH66" s="222"/>
      <c r="BI66" s="220"/>
      <c r="BJ66" s="221"/>
      <c r="BK66" s="221"/>
      <c r="BL66" s="222"/>
      <c r="BM66" s="220"/>
      <c r="BN66" s="221"/>
      <c r="BO66" s="221"/>
      <c r="BP66" s="221"/>
      <c r="BQ66" s="221">
        <f t="shared" si="11"/>
        <v>0</v>
      </c>
      <c r="BR66" s="221"/>
      <c r="BS66" s="224"/>
      <c r="BT66" s="224"/>
      <c r="BU66" s="224"/>
      <c r="BV66" s="224"/>
      <c r="BW66" s="224"/>
      <c r="BX66" s="224"/>
      <c r="BY66" s="224"/>
      <c r="BZ66" s="224"/>
      <c r="CA66" s="224"/>
      <c r="CB66" s="224"/>
      <c r="CC66" s="224"/>
      <c r="CD66" s="224"/>
      <c r="CE66" s="224"/>
      <c r="CF66" s="224"/>
      <c r="CG66" s="224"/>
      <c r="CH66" s="224"/>
    </row>
    <row r="67" spans="17:86" x14ac:dyDescent="0.45">
      <c r="Q67" s="58">
        <f t="shared" si="6"/>
        <v>46525</v>
      </c>
      <c r="R67" s="3" t="str">
        <f t="shared" si="7"/>
        <v>火</v>
      </c>
      <c r="S67" s="225"/>
      <c r="T67" s="227"/>
      <c r="U67" s="197"/>
      <c r="V67" s="225"/>
      <c r="W67" s="225"/>
      <c r="X67" s="227"/>
      <c r="Y67" s="197"/>
      <c r="Z67" s="225"/>
      <c r="AA67" s="225"/>
      <c r="AB67" s="227"/>
      <c r="AC67" s="197"/>
      <c r="AD67" s="225"/>
      <c r="AE67" s="225"/>
      <c r="AF67" s="225"/>
      <c r="AG67" s="221">
        <f t="shared" si="8"/>
        <v>0</v>
      </c>
      <c r="AH67" s="221"/>
      <c r="AI67" s="226"/>
      <c r="AJ67" s="226"/>
      <c r="AK67" s="226"/>
      <c r="AL67" s="226"/>
      <c r="AM67" s="226"/>
      <c r="AN67" s="226"/>
      <c r="AO67" s="226"/>
      <c r="AP67" s="226"/>
      <c r="AQ67" s="226"/>
      <c r="AR67" s="226"/>
      <c r="AS67" s="226"/>
      <c r="AT67" s="226"/>
      <c r="AU67" s="226"/>
      <c r="AV67" s="226"/>
      <c r="AW67" s="226"/>
      <c r="AX67" s="226"/>
      <c r="BA67" s="58">
        <f t="shared" si="9"/>
        <v>46525</v>
      </c>
      <c r="BB67" s="3" t="str">
        <f t="shared" si="10"/>
        <v>火</v>
      </c>
      <c r="BC67" s="221">
        <v>0.625</v>
      </c>
      <c r="BD67" s="222"/>
      <c r="BE67" s="220">
        <v>0.6875</v>
      </c>
      <c r="BF67" s="221"/>
      <c r="BG67" s="221"/>
      <c r="BH67" s="222"/>
      <c r="BI67" s="220"/>
      <c r="BJ67" s="221"/>
      <c r="BK67" s="221"/>
      <c r="BL67" s="222"/>
      <c r="BM67" s="220"/>
      <c r="BN67" s="221"/>
      <c r="BO67" s="221"/>
      <c r="BP67" s="221"/>
      <c r="BQ67" s="221">
        <f t="shared" si="11"/>
        <v>6.25E-2</v>
      </c>
      <c r="BR67" s="221"/>
      <c r="BS67" s="224" t="s">
        <v>51</v>
      </c>
      <c r="BT67" s="224"/>
      <c r="BU67" s="224"/>
      <c r="BV67" s="224"/>
      <c r="BW67" s="224"/>
      <c r="BX67" s="224"/>
      <c r="BY67" s="224"/>
      <c r="BZ67" s="224"/>
      <c r="CA67" s="224"/>
      <c r="CB67" s="224"/>
      <c r="CC67" s="224"/>
      <c r="CD67" s="224"/>
      <c r="CE67" s="224"/>
      <c r="CF67" s="224"/>
      <c r="CG67" s="224"/>
      <c r="CH67" s="224"/>
    </row>
    <row r="68" spans="17:86" x14ac:dyDescent="0.45">
      <c r="Q68" s="58">
        <f t="shared" si="6"/>
        <v>46526</v>
      </c>
      <c r="R68" s="3" t="str">
        <f t="shared" si="7"/>
        <v>水</v>
      </c>
      <c r="S68" s="225"/>
      <c r="T68" s="227"/>
      <c r="U68" s="197"/>
      <c r="V68" s="225"/>
      <c r="W68" s="225"/>
      <c r="X68" s="227"/>
      <c r="Y68" s="197"/>
      <c r="Z68" s="225"/>
      <c r="AA68" s="225"/>
      <c r="AB68" s="227"/>
      <c r="AC68" s="197"/>
      <c r="AD68" s="225"/>
      <c r="AE68" s="225"/>
      <c r="AF68" s="225"/>
      <c r="AG68" s="221">
        <f t="shared" si="8"/>
        <v>0</v>
      </c>
      <c r="AH68" s="221"/>
      <c r="AI68" s="226"/>
      <c r="AJ68" s="226"/>
      <c r="AK68" s="226"/>
      <c r="AL68" s="226"/>
      <c r="AM68" s="226"/>
      <c r="AN68" s="226"/>
      <c r="AO68" s="226"/>
      <c r="AP68" s="226"/>
      <c r="AQ68" s="226"/>
      <c r="AR68" s="226"/>
      <c r="AS68" s="226"/>
      <c r="AT68" s="226"/>
      <c r="AU68" s="226"/>
      <c r="AV68" s="226"/>
      <c r="AW68" s="226"/>
      <c r="AX68" s="226"/>
      <c r="BA68" s="58">
        <f t="shared" si="9"/>
        <v>46526</v>
      </c>
      <c r="BB68" s="3" t="str">
        <f t="shared" si="10"/>
        <v>水</v>
      </c>
      <c r="BC68" s="221">
        <v>0.375</v>
      </c>
      <c r="BD68" s="222"/>
      <c r="BE68" s="220">
        <v>0.70833333333333337</v>
      </c>
      <c r="BF68" s="221"/>
      <c r="BG68" s="221"/>
      <c r="BH68" s="222"/>
      <c r="BI68" s="220"/>
      <c r="BJ68" s="221"/>
      <c r="BK68" s="221"/>
      <c r="BL68" s="222"/>
      <c r="BM68" s="220"/>
      <c r="BN68" s="221"/>
      <c r="BO68" s="221">
        <v>4.1666666666666664E-2</v>
      </c>
      <c r="BP68" s="221"/>
      <c r="BQ68" s="221">
        <f t="shared" si="11"/>
        <v>0.29166666666666669</v>
      </c>
      <c r="BR68" s="221"/>
      <c r="BS68" s="224" t="s">
        <v>52</v>
      </c>
      <c r="BT68" s="224"/>
      <c r="BU68" s="224"/>
      <c r="BV68" s="224"/>
      <c r="BW68" s="224"/>
      <c r="BX68" s="224"/>
      <c r="BY68" s="224"/>
      <c r="BZ68" s="224"/>
      <c r="CA68" s="224"/>
      <c r="CB68" s="224"/>
      <c r="CC68" s="224"/>
      <c r="CD68" s="224"/>
      <c r="CE68" s="224"/>
      <c r="CF68" s="224"/>
      <c r="CG68" s="224"/>
      <c r="CH68" s="224"/>
    </row>
    <row r="69" spans="17:86" x14ac:dyDescent="0.45">
      <c r="Q69" s="58">
        <f t="shared" si="6"/>
        <v>46527</v>
      </c>
      <c r="R69" s="3" t="str">
        <f t="shared" si="7"/>
        <v>木</v>
      </c>
      <c r="S69" s="225"/>
      <c r="T69" s="227"/>
      <c r="U69" s="197"/>
      <c r="V69" s="225"/>
      <c r="W69" s="225"/>
      <c r="X69" s="227"/>
      <c r="Y69" s="197"/>
      <c r="Z69" s="225"/>
      <c r="AA69" s="225"/>
      <c r="AB69" s="227"/>
      <c r="AC69" s="197"/>
      <c r="AD69" s="225"/>
      <c r="AE69" s="225"/>
      <c r="AF69" s="225"/>
      <c r="AG69" s="221">
        <f t="shared" si="8"/>
        <v>0</v>
      </c>
      <c r="AH69" s="221"/>
      <c r="AI69" s="226"/>
      <c r="AJ69" s="226"/>
      <c r="AK69" s="226"/>
      <c r="AL69" s="226"/>
      <c r="AM69" s="226"/>
      <c r="AN69" s="226"/>
      <c r="AO69" s="226"/>
      <c r="AP69" s="226"/>
      <c r="AQ69" s="226"/>
      <c r="AR69" s="226"/>
      <c r="AS69" s="226"/>
      <c r="AT69" s="226"/>
      <c r="AU69" s="226"/>
      <c r="AV69" s="226"/>
      <c r="AW69" s="226"/>
      <c r="AX69" s="226"/>
      <c r="BA69" s="58">
        <f t="shared" si="9"/>
        <v>46527</v>
      </c>
      <c r="BB69" s="3" t="str">
        <f t="shared" si="10"/>
        <v>木</v>
      </c>
      <c r="BC69" s="221"/>
      <c r="BD69" s="222"/>
      <c r="BE69" s="220"/>
      <c r="BF69" s="221"/>
      <c r="BG69" s="221"/>
      <c r="BH69" s="222"/>
      <c r="BI69" s="220"/>
      <c r="BJ69" s="221"/>
      <c r="BK69" s="221"/>
      <c r="BL69" s="222"/>
      <c r="BM69" s="220"/>
      <c r="BN69" s="221"/>
      <c r="BO69" s="221"/>
      <c r="BP69" s="221"/>
      <c r="BQ69" s="221">
        <f t="shared" si="11"/>
        <v>0</v>
      </c>
      <c r="BR69" s="221"/>
      <c r="BS69" s="224"/>
      <c r="BT69" s="224"/>
      <c r="BU69" s="224"/>
      <c r="BV69" s="224"/>
      <c r="BW69" s="224"/>
      <c r="BX69" s="224"/>
      <c r="BY69" s="224"/>
      <c r="BZ69" s="224"/>
      <c r="CA69" s="224"/>
      <c r="CB69" s="224"/>
      <c r="CC69" s="224"/>
      <c r="CD69" s="224"/>
      <c r="CE69" s="224"/>
      <c r="CF69" s="224"/>
      <c r="CG69" s="224"/>
      <c r="CH69" s="224"/>
    </row>
    <row r="70" spans="17:86" x14ac:dyDescent="0.45">
      <c r="Q70" s="58">
        <f t="shared" si="6"/>
        <v>46528</v>
      </c>
      <c r="R70" s="3" t="str">
        <f t="shared" si="7"/>
        <v>金</v>
      </c>
      <c r="S70" s="225"/>
      <c r="T70" s="227"/>
      <c r="U70" s="197"/>
      <c r="V70" s="225"/>
      <c r="W70" s="225"/>
      <c r="X70" s="227"/>
      <c r="Y70" s="197"/>
      <c r="Z70" s="225"/>
      <c r="AA70" s="225"/>
      <c r="AB70" s="227"/>
      <c r="AC70" s="197"/>
      <c r="AD70" s="225"/>
      <c r="AE70" s="225"/>
      <c r="AF70" s="225"/>
      <c r="AG70" s="221">
        <f t="shared" si="8"/>
        <v>0</v>
      </c>
      <c r="AH70" s="221"/>
      <c r="AI70" s="226"/>
      <c r="AJ70" s="226"/>
      <c r="AK70" s="226"/>
      <c r="AL70" s="226"/>
      <c r="AM70" s="226"/>
      <c r="AN70" s="226"/>
      <c r="AO70" s="226"/>
      <c r="AP70" s="226"/>
      <c r="AQ70" s="226"/>
      <c r="AR70" s="226"/>
      <c r="AS70" s="226"/>
      <c r="AT70" s="226"/>
      <c r="AU70" s="226"/>
      <c r="AV70" s="226"/>
      <c r="AW70" s="226"/>
      <c r="AX70" s="226"/>
      <c r="BA70" s="58">
        <f t="shared" si="9"/>
        <v>46528</v>
      </c>
      <c r="BB70" s="3" t="str">
        <f t="shared" si="10"/>
        <v>金</v>
      </c>
      <c r="BC70" s="221"/>
      <c r="BD70" s="222"/>
      <c r="BE70" s="220"/>
      <c r="BF70" s="221"/>
      <c r="BG70" s="221"/>
      <c r="BH70" s="222"/>
      <c r="BI70" s="220"/>
      <c r="BJ70" s="221"/>
      <c r="BK70" s="221"/>
      <c r="BL70" s="222"/>
      <c r="BM70" s="220"/>
      <c r="BN70" s="221"/>
      <c r="BO70" s="221"/>
      <c r="BP70" s="221"/>
      <c r="BQ70" s="221">
        <f t="shared" si="11"/>
        <v>0</v>
      </c>
      <c r="BR70" s="221"/>
      <c r="BS70" s="224"/>
      <c r="BT70" s="224"/>
      <c r="BU70" s="224"/>
      <c r="BV70" s="224"/>
      <c r="BW70" s="224"/>
      <c r="BX70" s="224"/>
      <c r="BY70" s="224"/>
      <c r="BZ70" s="224"/>
      <c r="CA70" s="224"/>
      <c r="CB70" s="224"/>
      <c r="CC70" s="224"/>
      <c r="CD70" s="224"/>
      <c r="CE70" s="224"/>
      <c r="CF70" s="224"/>
      <c r="CG70" s="224"/>
      <c r="CH70" s="224"/>
    </row>
    <row r="71" spans="17:86" x14ac:dyDescent="0.45">
      <c r="Q71" s="58">
        <f t="shared" si="6"/>
        <v>46529</v>
      </c>
      <c r="R71" s="3" t="str">
        <f t="shared" si="7"/>
        <v>土</v>
      </c>
      <c r="S71" s="225"/>
      <c r="T71" s="227"/>
      <c r="U71" s="197"/>
      <c r="V71" s="225"/>
      <c r="W71" s="225"/>
      <c r="X71" s="227"/>
      <c r="Y71" s="197"/>
      <c r="Z71" s="225"/>
      <c r="AA71" s="225"/>
      <c r="AB71" s="227"/>
      <c r="AC71" s="197"/>
      <c r="AD71" s="225"/>
      <c r="AE71" s="225"/>
      <c r="AF71" s="225"/>
      <c r="AG71" s="221">
        <f t="shared" si="8"/>
        <v>0</v>
      </c>
      <c r="AH71" s="221"/>
      <c r="AI71" s="226"/>
      <c r="AJ71" s="226"/>
      <c r="AK71" s="226"/>
      <c r="AL71" s="226"/>
      <c r="AM71" s="226"/>
      <c r="AN71" s="226"/>
      <c r="AO71" s="226"/>
      <c r="AP71" s="226"/>
      <c r="AQ71" s="226"/>
      <c r="AR71" s="226"/>
      <c r="AS71" s="226"/>
      <c r="AT71" s="226"/>
      <c r="AU71" s="226"/>
      <c r="AV71" s="226"/>
      <c r="AW71" s="226"/>
      <c r="AX71" s="226"/>
      <c r="BA71" s="58">
        <f t="shared" si="9"/>
        <v>46529</v>
      </c>
      <c r="BB71" s="3" t="str">
        <f t="shared" si="10"/>
        <v>土</v>
      </c>
      <c r="BC71" s="221"/>
      <c r="BD71" s="222"/>
      <c r="BE71" s="220"/>
      <c r="BF71" s="221"/>
      <c r="BG71" s="221"/>
      <c r="BH71" s="222"/>
      <c r="BI71" s="220"/>
      <c r="BJ71" s="221"/>
      <c r="BK71" s="221"/>
      <c r="BL71" s="222"/>
      <c r="BM71" s="220"/>
      <c r="BN71" s="221"/>
      <c r="BO71" s="221"/>
      <c r="BP71" s="221"/>
      <c r="BQ71" s="221">
        <f t="shared" si="11"/>
        <v>0</v>
      </c>
      <c r="BR71" s="221"/>
      <c r="BS71" s="224"/>
      <c r="BT71" s="224"/>
      <c r="BU71" s="224"/>
      <c r="BV71" s="224"/>
      <c r="BW71" s="224"/>
      <c r="BX71" s="224"/>
      <c r="BY71" s="224"/>
      <c r="BZ71" s="224"/>
      <c r="CA71" s="224"/>
      <c r="CB71" s="224"/>
      <c r="CC71" s="224"/>
      <c r="CD71" s="224"/>
      <c r="CE71" s="224"/>
      <c r="CF71" s="224"/>
      <c r="CG71" s="224"/>
      <c r="CH71" s="224"/>
    </row>
    <row r="72" spans="17:86" x14ac:dyDescent="0.45">
      <c r="Q72" s="58">
        <f t="shared" si="6"/>
        <v>46530</v>
      </c>
      <c r="R72" s="3" t="str">
        <f t="shared" si="7"/>
        <v>日</v>
      </c>
      <c r="S72" s="225"/>
      <c r="T72" s="227"/>
      <c r="U72" s="197"/>
      <c r="V72" s="225"/>
      <c r="W72" s="225"/>
      <c r="X72" s="227"/>
      <c r="Y72" s="197"/>
      <c r="Z72" s="225"/>
      <c r="AA72" s="225"/>
      <c r="AB72" s="227"/>
      <c r="AC72" s="197"/>
      <c r="AD72" s="225"/>
      <c r="AE72" s="225"/>
      <c r="AF72" s="225"/>
      <c r="AG72" s="221">
        <f t="shared" si="8"/>
        <v>0</v>
      </c>
      <c r="AH72" s="221"/>
      <c r="AI72" s="226"/>
      <c r="AJ72" s="226"/>
      <c r="AK72" s="226"/>
      <c r="AL72" s="226"/>
      <c r="AM72" s="226"/>
      <c r="AN72" s="226"/>
      <c r="AO72" s="226"/>
      <c r="AP72" s="226"/>
      <c r="AQ72" s="226"/>
      <c r="AR72" s="226"/>
      <c r="AS72" s="226"/>
      <c r="AT72" s="226"/>
      <c r="AU72" s="226"/>
      <c r="AV72" s="226"/>
      <c r="AW72" s="226"/>
      <c r="AX72" s="226"/>
      <c r="BA72" s="58">
        <f t="shared" si="9"/>
        <v>46530</v>
      </c>
      <c r="BB72" s="3" t="str">
        <f t="shared" si="10"/>
        <v>日</v>
      </c>
      <c r="BC72" s="221"/>
      <c r="BD72" s="222"/>
      <c r="BE72" s="220"/>
      <c r="BF72" s="221"/>
      <c r="BG72" s="221"/>
      <c r="BH72" s="222"/>
      <c r="BI72" s="220"/>
      <c r="BJ72" s="221"/>
      <c r="BK72" s="221"/>
      <c r="BL72" s="222"/>
      <c r="BM72" s="220"/>
      <c r="BN72" s="221"/>
      <c r="BO72" s="221"/>
      <c r="BP72" s="221"/>
      <c r="BQ72" s="221">
        <f t="shared" si="11"/>
        <v>0</v>
      </c>
      <c r="BR72" s="221"/>
      <c r="BS72" s="224"/>
      <c r="BT72" s="224"/>
      <c r="BU72" s="224"/>
      <c r="BV72" s="224"/>
      <c r="BW72" s="224"/>
      <c r="BX72" s="224"/>
      <c r="BY72" s="224"/>
      <c r="BZ72" s="224"/>
      <c r="CA72" s="224"/>
      <c r="CB72" s="224"/>
      <c r="CC72" s="224"/>
      <c r="CD72" s="224"/>
      <c r="CE72" s="224"/>
      <c r="CF72" s="224"/>
      <c r="CG72" s="224"/>
      <c r="CH72" s="224"/>
    </row>
    <row r="73" spans="17:86" x14ac:dyDescent="0.45">
      <c r="Q73" s="58">
        <f t="shared" si="6"/>
        <v>46531</v>
      </c>
      <c r="R73" s="3" t="str">
        <f t="shared" si="7"/>
        <v>月</v>
      </c>
      <c r="S73" s="225"/>
      <c r="T73" s="227"/>
      <c r="U73" s="197"/>
      <c r="V73" s="225"/>
      <c r="W73" s="225"/>
      <c r="X73" s="227"/>
      <c r="Y73" s="197"/>
      <c r="Z73" s="225"/>
      <c r="AA73" s="225"/>
      <c r="AB73" s="227"/>
      <c r="AC73" s="197"/>
      <c r="AD73" s="225"/>
      <c r="AE73" s="225"/>
      <c r="AF73" s="225"/>
      <c r="AG73" s="221">
        <f t="shared" si="8"/>
        <v>0</v>
      </c>
      <c r="AH73" s="221"/>
      <c r="AI73" s="226"/>
      <c r="AJ73" s="226"/>
      <c r="AK73" s="226"/>
      <c r="AL73" s="226"/>
      <c r="AM73" s="226"/>
      <c r="AN73" s="226"/>
      <c r="AO73" s="226"/>
      <c r="AP73" s="226"/>
      <c r="AQ73" s="226"/>
      <c r="AR73" s="226"/>
      <c r="AS73" s="226"/>
      <c r="AT73" s="226"/>
      <c r="AU73" s="226"/>
      <c r="AV73" s="226"/>
      <c r="AW73" s="226"/>
      <c r="AX73" s="226"/>
      <c r="BA73" s="58">
        <f t="shared" si="9"/>
        <v>46531</v>
      </c>
      <c r="BB73" s="3" t="str">
        <f t="shared" si="10"/>
        <v>月</v>
      </c>
      <c r="BC73" s="221"/>
      <c r="BD73" s="222"/>
      <c r="BE73" s="220"/>
      <c r="BF73" s="221"/>
      <c r="BG73" s="221"/>
      <c r="BH73" s="222"/>
      <c r="BI73" s="220"/>
      <c r="BJ73" s="221"/>
      <c r="BK73" s="221"/>
      <c r="BL73" s="222"/>
      <c r="BM73" s="220"/>
      <c r="BN73" s="221"/>
      <c r="BO73" s="221"/>
      <c r="BP73" s="221"/>
      <c r="BQ73" s="221">
        <f t="shared" si="11"/>
        <v>0</v>
      </c>
      <c r="BR73" s="221"/>
      <c r="BS73" s="224"/>
      <c r="BT73" s="224"/>
      <c r="BU73" s="224"/>
      <c r="BV73" s="224"/>
      <c r="BW73" s="224"/>
      <c r="BX73" s="224"/>
      <c r="BY73" s="224"/>
      <c r="BZ73" s="224"/>
      <c r="CA73" s="224"/>
      <c r="CB73" s="224"/>
      <c r="CC73" s="224"/>
      <c r="CD73" s="224"/>
      <c r="CE73" s="224"/>
      <c r="CF73" s="224"/>
      <c r="CG73" s="224"/>
      <c r="CH73" s="224"/>
    </row>
    <row r="74" spans="17:86" x14ac:dyDescent="0.45">
      <c r="Q74" s="58">
        <f t="shared" si="6"/>
        <v>46532</v>
      </c>
      <c r="R74" s="3" t="str">
        <f t="shared" si="7"/>
        <v>火</v>
      </c>
      <c r="S74" s="225"/>
      <c r="T74" s="227"/>
      <c r="U74" s="197"/>
      <c r="V74" s="225"/>
      <c r="W74" s="225"/>
      <c r="X74" s="227"/>
      <c r="Y74" s="197"/>
      <c r="Z74" s="225"/>
      <c r="AA74" s="225"/>
      <c r="AB74" s="227"/>
      <c r="AC74" s="197"/>
      <c r="AD74" s="225"/>
      <c r="AE74" s="225"/>
      <c r="AF74" s="225"/>
      <c r="AG74" s="221">
        <f t="shared" si="8"/>
        <v>0</v>
      </c>
      <c r="AH74" s="221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  <c r="BA74" s="58">
        <f t="shared" si="9"/>
        <v>46532</v>
      </c>
      <c r="BB74" s="3" t="str">
        <f t="shared" si="10"/>
        <v>火</v>
      </c>
      <c r="BC74" s="221"/>
      <c r="BD74" s="222"/>
      <c r="BE74" s="220"/>
      <c r="BF74" s="221"/>
      <c r="BG74" s="221"/>
      <c r="BH74" s="222"/>
      <c r="BI74" s="220"/>
      <c r="BJ74" s="221"/>
      <c r="BK74" s="221"/>
      <c r="BL74" s="222"/>
      <c r="BM74" s="220"/>
      <c r="BN74" s="221"/>
      <c r="BO74" s="221"/>
      <c r="BP74" s="221"/>
      <c r="BQ74" s="221">
        <f t="shared" si="11"/>
        <v>0</v>
      </c>
      <c r="BR74" s="221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</row>
    <row r="75" spans="17:86" x14ac:dyDescent="0.45">
      <c r="Q75" s="58">
        <f t="shared" si="6"/>
        <v>46533</v>
      </c>
      <c r="R75" s="3" t="str">
        <f t="shared" si="7"/>
        <v>水</v>
      </c>
      <c r="S75" s="225"/>
      <c r="T75" s="227"/>
      <c r="U75" s="197"/>
      <c r="V75" s="225"/>
      <c r="W75" s="225"/>
      <c r="X75" s="227"/>
      <c r="Y75" s="197"/>
      <c r="Z75" s="225"/>
      <c r="AA75" s="225"/>
      <c r="AB75" s="227"/>
      <c r="AC75" s="197"/>
      <c r="AD75" s="225"/>
      <c r="AE75" s="225"/>
      <c r="AF75" s="225"/>
      <c r="AG75" s="221">
        <f t="shared" si="8"/>
        <v>0</v>
      </c>
      <c r="AH75" s="221"/>
      <c r="AI75" s="226"/>
      <c r="AJ75" s="226"/>
      <c r="AK75" s="226"/>
      <c r="AL75" s="226"/>
      <c r="AM75" s="226"/>
      <c r="AN75" s="226"/>
      <c r="AO75" s="226"/>
      <c r="AP75" s="226"/>
      <c r="AQ75" s="226"/>
      <c r="AR75" s="226"/>
      <c r="AS75" s="226"/>
      <c r="AT75" s="226"/>
      <c r="AU75" s="226"/>
      <c r="AV75" s="226"/>
      <c r="AW75" s="226"/>
      <c r="AX75" s="226"/>
      <c r="BA75" s="58">
        <f t="shared" si="9"/>
        <v>46533</v>
      </c>
      <c r="BB75" s="3" t="str">
        <f t="shared" si="10"/>
        <v>水</v>
      </c>
      <c r="BC75" s="221"/>
      <c r="BD75" s="222"/>
      <c r="BE75" s="220"/>
      <c r="BF75" s="221"/>
      <c r="BG75" s="221"/>
      <c r="BH75" s="222"/>
      <c r="BI75" s="220"/>
      <c r="BJ75" s="221"/>
      <c r="BK75" s="221"/>
      <c r="BL75" s="222"/>
      <c r="BM75" s="220"/>
      <c r="BN75" s="221"/>
      <c r="BO75" s="221"/>
      <c r="BP75" s="221"/>
      <c r="BQ75" s="221">
        <f t="shared" si="11"/>
        <v>0</v>
      </c>
      <c r="BR75" s="221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</row>
    <row r="76" spans="17:86" x14ac:dyDescent="0.45">
      <c r="Q76" s="58">
        <f t="shared" si="6"/>
        <v>46534</v>
      </c>
      <c r="R76" s="3" t="str">
        <f t="shared" si="7"/>
        <v>木</v>
      </c>
      <c r="S76" s="225"/>
      <c r="T76" s="227"/>
      <c r="U76" s="197"/>
      <c r="V76" s="225"/>
      <c r="W76" s="225"/>
      <c r="X76" s="227"/>
      <c r="Y76" s="197"/>
      <c r="Z76" s="225"/>
      <c r="AA76" s="225"/>
      <c r="AB76" s="227"/>
      <c r="AC76" s="197"/>
      <c r="AD76" s="225"/>
      <c r="AE76" s="225"/>
      <c r="AF76" s="225"/>
      <c r="AG76" s="221">
        <f t="shared" si="8"/>
        <v>0</v>
      </c>
      <c r="AH76" s="221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  <c r="BA76" s="58">
        <f t="shared" si="9"/>
        <v>46534</v>
      </c>
      <c r="BB76" s="3" t="str">
        <f t="shared" si="10"/>
        <v>木</v>
      </c>
      <c r="BC76" s="221"/>
      <c r="BD76" s="222"/>
      <c r="BE76" s="220"/>
      <c r="BF76" s="221"/>
      <c r="BG76" s="221"/>
      <c r="BH76" s="222"/>
      <c r="BI76" s="220"/>
      <c r="BJ76" s="221"/>
      <c r="BK76" s="221"/>
      <c r="BL76" s="222"/>
      <c r="BM76" s="220"/>
      <c r="BN76" s="221"/>
      <c r="BO76" s="221"/>
      <c r="BP76" s="221"/>
      <c r="BQ76" s="221">
        <f t="shared" si="11"/>
        <v>0</v>
      </c>
      <c r="BR76" s="221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</row>
    <row r="77" spans="17:86" x14ac:dyDescent="0.45">
      <c r="Q77" s="58">
        <f t="shared" si="6"/>
        <v>46535</v>
      </c>
      <c r="R77" s="3" t="str">
        <f t="shared" si="7"/>
        <v>金</v>
      </c>
      <c r="S77" s="225"/>
      <c r="T77" s="227"/>
      <c r="U77" s="197"/>
      <c r="V77" s="225"/>
      <c r="W77" s="225"/>
      <c r="X77" s="227"/>
      <c r="Y77" s="197"/>
      <c r="Z77" s="225"/>
      <c r="AA77" s="225"/>
      <c r="AB77" s="227"/>
      <c r="AC77" s="197"/>
      <c r="AD77" s="225"/>
      <c r="AE77" s="225"/>
      <c r="AF77" s="225"/>
      <c r="AG77" s="221">
        <f t="shared" si="8"/>
        <v>0</v>
      </c>
      <c r="AH77" s="221"/>
      <c r="AI77" s="226"/>
      <c r="AJ77" s="226"/>
      <c r="AK77" s="226"/>
      <c r="AL77" s="226"/>
      <c r="AM77" s="226"/>
      <c r="AN77" s="226"/>
      <c r="AO77" s="226"/>
      <c r="AP77" s="226"/>
      <c r="AQ77" s="226"/>
      <c r="AR77" s="226"/>
      <c r="AS77" s="226"/>
      <c r="AT77" s="226"/>
      <c r="AU77" s="226"/>
      <c r="AV77" s="226"/>
      <c r="AW77" s="226"/>
      <c r="AX77" s="226"/>
      <c r="BA77" s="58">
        <f t="shared" si="9"/>
        <v>46535</v>
      </c>
      <c r="BB77" s="3" t="str">
        <f t="shared" si="10"/>
        <v>金</v>
      </c>
      <c r="BC77" s="221"/>
      <c r="BD77" s="222"/>
      <c r="BE77" s="220"/>
      <c r="BF77" s="221"/>
      <c r="BG77" s="221"/>
      <c r="BH77" s="222"/>
      <c r="BI77" s="220"/>
      <c r="BJ77" s="221"/>
      <c r="BK77" s="221"/>
      <c r="BL77" s="222"/>
      <c r="BM77" s="220"/>
      <c r="BN77" s="221"/>
      <c r="BO77" s="221"/>
      <c r="BP77" s="221"/>
      <c r="BQ77" s="221">
        <f t="shared" si="11"/>
        <v>0</v>
      </c>
      <c r="BR77" s="221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</row>
    <row r="78" spans="17:86" x14ac:dyDescent="0.45">
      <c r="Q78" s="58">
        <f t="shared" si="6"/>
        <v>46536</v>
      </c>
      <c r="R78" s="3" t="str">
        <f t="shared" si="7"/>
        <v>土</v>
      </c>
      <c r="S78" s="225"/>
      <c r="T78" s="227"/>
      <c r="U78" s="197"/>
      <c r="V78" s="225"/>
      <c r="W78" s="225"/>
      <c r="X78" s="227"/>
      <c r="Y78" s="197"/>
      <c r="Z78" s="225"/>
      <c r="AA78" s="225"/>
      <c r="AB78" s="227"/>
      <c r="AC78" s="197"/>
      <c r="AD78" s="225"/>
      <c r="AE78" s="225"/>
      <c r="AF78" s="225"/>
      <c r="AG78" s="221">
        <f t="shared" si="8"/>
        <v>0</v>
      </c>
      <c r="AH78" s="221"/>
      <c r="AI78" s="226"/>
      <c r="AJ78" s="226"/>
      <c r="AK78" s="226"/>
      <c r="AL78" s="226"/>
      <c r="AM78" s="226"/>
      <c r="AN78" s="226"/>
      <c r="AO78" s="226"/>
      <c r="AP78" s="226"/>
      <c r="AQ78" s="226"/>
      <c r="AR78" s="226"/>
      <c r="AS78" s="226"/>
      <c r="AT78" s="226"/>
      <c r="AU78" s="226"/>
      <c r="AV78" s="226"/>
      <c r="AW78" s="226"/>
      <c r="AX78" s="226"/>
      <c r="BA78" s="58">
        <f t="shared" si="9"/>
        <v>46536</v>
      </c>
      <c r="BB78" s="3" t="str">
        <f t="shared" si="10"/>
        <v>土</v>
      </c>
      <c r="BC78" s="221"/>
      <c r="BD78" s="222"/>
      <c r="BE78" s="220"/>
      <c r="BF78" s="221"/>
      <c r="BG78" s="221"/>
      <c r="BH78" s="222"/>
      <c r="BI78" s="220"/>
      <c r="BJ78" s="221"/>
      <c r="BK78" s="221"/>
      <c r="BL78" s="222"/>
      <c r="BM78" s="220"/>
      <c r="BN78" s="221"/>
      <c r="BO78" s="221"/>
      <c r="BP78" s="221"/>
      <c r="BQ78" s="221">
        <f t="shared" si="11"/>
        <v>0</v>
      </c>
      <c r="BR78" s="221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</row>
    <row r="79" spans="17:86" x14ac:dyDescent="0.45">
      <c r="Q79" s="58">
        <f t="shared" si="6"/>
        <v>46537</v>
      </c>
      <c r="R79" s="3" t="str">
        <f t="shared" si="7"/>
        <v>日</v>
      </c>
      <c r="S79" s="225"/>
      <c r="T79" s="227"/>
      <c r="U79" s="197"/>
      <c r="V79" s="225"/>
      <c r="W79" s="225"/>
      <c r="X79" s="227"/>
      <c r="Y79" s="197"/>
      <c r="Z79" s="225"/>
      <c r="AA79" s="225"/>
      <c r="AB79" s="227"/>
      <c r="AC79" s="197"/>
      <c r="AD79" s="225"/>
      <c r="AE79" s="225"/>
      <c r="AF79" s="225"/>
      <c r="AG79" s="221">
        <f t="shared" si="8"/>
        <v>0</v>
      </c>
      <c r="AH79" s="221"/>
      <c r="AI79" s="226"/>
      <c r="AJ79" s="226"/>
      <c r="AK79" s="226"/>
      <c r="AL79" s="226"/>
      <c r="AM79" s="226"/>
      <c r="AN79" s="226"/>
      <c r="AO79" s="226"/>
      <c r="AP79" s="226"/>
      <c r="AQ79" s="226"/>
      <c r="AR79" s="226"/>
      <c r="AS79" s="226"/>
      <c r="AT79" s="226"/>
      <c r="AU79" s="226"/>
      <c r="AV79" s="226"/>
      <c r="AW79" s="226"/>
      <c r="AX79" s="226"/>
      <c r="BA79" s="58">
        <f t="shared" si="9"/>
        <v>46537</v>
      </c>
      <c r="BB79" s="3" t="str">
        <f t="shared" si="10"/>
        <v>日</v>
      </c>
      <c r="BC79" s="221"/>
      <c r="BD79" s="222"/>
      <c r="BE79" s="220"/>
      <c r="BF79" s="221"/>
      <c r="BG79" s="221"/>
      <c r="BH79" s="222"/>
      <c r="BI79" s="220"/>
      <c r="BJ79" s="221"/>
      <c r="BK79" s="221"/>
      <c r="BL79" s="222"/>
      <c r="BM79" s="220"/>
      <c r="BN79" s="221"/>
      <c r="BO79" s="221"/>
      <c r="BP79" s="221"/>
      <c r="BQ79" s="221">
        <f t="shared" si="11"/>
        <v>0</v>
      </c>
      <c r="BR79" s="221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</row>
    <row r="80" spans="17:86" x14ac:dyDescent="0.45">
      <c r="Q80" s="58">
        <f t="shared" si="6"/>
        <v>46538</v>
      </c>
      <c r="R80" s="3" t="str">
        <f t="shared" si="7"/>
        <v>月</v>
      </c>
      <c r="S80" s="225"/>
      <c r="T80" s="227"/>
      <c r="U80" s="197"/>
      <c r="V80" s="225"/>
      <c r="W80" s="225"/>
      <c r="X80" s="227"/>
      <c r="Y80" s="197"/>
      <c r="Z80" s="225"/>
      <c r="AA80" s="225"/>
      <c r="AB80" s="227"/>
      <c r="AC80" s="197"/>
      <c r="AD80" s="225"/>
      <c r="AE80" s="225"/>
      <c r="AF80" s="225"/>
      <c r="AG80" s="221">
        <f t="shared" si="8"/>
        <v>0</v>
      </c>
      <c r="AH80" s="221"/>
      <c r="AI80" s="226"/>
      <c r="AJ80" s="226"/>
      <c r="AK80" s="226"/>
      <c r="AL80" s="226"/>
      <c r="AM80" s="226"/>
      <c r="AN80" s="226"/>
      <c r="AO80" s="226"/>
      <c r="AP80" s="226"/>
      <c r="AQ80" s="226"/>
      <c r="AR80" s="226"/>
      <c r="AS80" s="226"/>
      <c r="AT80" s="226"/>
      <c r="AU80" s="226"/>
      <c r="AV80" s="226"/>
      <c r="AW80" s="226"/>
      <c r="AX80" s="226"/>
      <c r="BA80" s="58">
        <f t="shared" si="9"/>
        <v>46538</v>
      </c>
      <c r="BB80" s="3" t="str">
        <f t="shared" si="10"/>
        <v>月</v>
      </c>
      <c r="BC80" s="221"/>
      <c r="BD80" s="222"/>
      <c r="BE80" s="220"/>
      <c r="BF80" s="221"/>
      <c r="BG80" s="221"/>
      <c r="BH80" s="222"/>
      <c r="BI80" s="220"/>
      <c r="BJ80" s="221"/>
      <c r="BK80" s="221"/>
      <c r="BL80" s="222"/>
      <c r="BM80" s="220"/>
      <c r="BN80" s="221"/>
      <c r="BO80" s="221"/>
      <c r="BP80" s="221"/>
      <c r="BQ80" s="221">
        <f t="shared" si="11"/>
        <v>0</v>
      </c>
      <c r="BR80" s="221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</row>
    <row r="81" spans="17:86" x14ac:dyDescent="0.45">
      <c r="AE81" s="219" t="s">
        <v>14</v>
      </c>
      <c r="AF81" s="219"/>
      <c r="AG81" s="229">
        <f>SUM(AG50:AH80)</f>
        <v>0</v>
      </c>
      <c r="AH81" s="229"/>
      <c r="BO81" s="219" t="s">
        <v>14</v>
      </c>
      <c r="BP81" s="219"/>
      <c r="BQ81" s="229">
        <f>SUM(BQ51:BR80)</f>
        <v>0.60416666666666674</v>
      </c>
      <c r="BR81" s="229"/>
    </row>
    <row r="82" spans="17:86" ht="6.75" customHeight="1" x14ac:dyDescent="0.45"/>
    <row r="83" spans="17:86" x14ac:dyDescent="0.45">
      <c r="Q83" s="60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  <c r="AC83" s="207">
        <v>2027</v>
      </c>
      <c r="AD83" s="207"/>
      <c r="AE83" s="207"/>
      <c r="AF83" s="61" t="s">
        <v>72</v>
      </c>
      <c r="AG83" s="207">
        <v>6</v>
      </c>
      <c r="AH83" s="207"/>
      <c r="AI83" s="61" t="s">
        <v>73</v>
      </c>
      <c r="AJ83" s="61"/>
      <c r="AK83" s="61"/>
      <c r="AL83" s="61"/>
      <c r="AM83" s="61"/>
      <c r="AN83" s="61"/>
      <c r="AO83" s="61"/>
      <c r="AP83" s="61"/>
      <c r="AQ83" s="61"/>
      <c r="AR83" s="61"/>
      <c r="AS83" s="61"/>
      <c r="AT83" s="61"/>
      <c r="AU83" s="61"/>
      <c r="AV83" s="61"/>
      <c r="AW83" s="61"/>
      <c r="AX83" s="62"/>
      <c r="BA83" s="60"/>
      <c r="BB83" s="61"/>
      <c r="BC83" s="61"/>
      <c r="BD83" s="61"/>
      <c r="BE83" s="61"/>
      <c r="BF83" s="61"/>
      <c r="BG83" s="61"/>
      <c r="BH83" s="61"/>
      <c r="BI83" s="61"/>
      <c r="BJ83" s="61"/>
      <c r="BK83" s="61"/>
      <c r="BL83" s="61"/>
      <c r="BM83" s="207">
        <f>AC83</f>
        <v>2027</v>
      </c>
      <c r="BN83" s="207"/>
      <c r="BO83" s="207"/>
      <c r="BP83" s="61" t="s">
        <v>72</v>
      </c>
      <c r="BQ83" s="208">
        <f>AG83</f>
        <v>6</v>
      </c>
      <c r="BR83" s="208"/>
      <c r="BS83" s="61" t="s">
        <v>73</v>
      </c>
      <c r="BT83" s="61"/>
      <c r="BU83" s="61"/>
      <c r="BV83" s="61"/>
      <c r="BW83" s="61"/>
      <c r="BX83" s="61"/>
      <c r="BY83" s="61"/>
      <c r="BZ83" s="61"/>
      <c r="CA83" s="61"/>
      <c r="CB83" s="61"/>
      <c r="CC83" s="61"/>
      <c r="CD83" s="61"/>
      <c r="CE83" s="61"/>
      <c r="CF83" s="61"/>
      <c r="CG83" s="61"/>
      <c r="CH83" s="62"/>
    </row>
    <row r="84" spans="17:86" ht="18.75" customHeight="1" x14ac:dyDescent="0.45">
      <c r="Q84" s="215" t="s">
        <v>5</v>
      </c>
      <c r="R84" s="217" t="s">
        <v>6</v>
      </c>
      <c r="S84" s="215" t="s">
        <v>9</v>
      </c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8" t="s">
        <v>10</v>
      </c>
      <c r="AF84" s="218"/>
      <c r="AG84" s="218" t="s">
        <v>11</v>
      </c>
      <c r="AH84" s="214"/>
      <c r="AI84" s="219" t="s">
        <v>12</v>
      </c>
      <c r="AJ84" s="219"/>
      <c r="AK84" s="219"/>
      <c r="AL84" s="219"/>
      <c r="AM84" s="219"/>
      <c r="AN84" s="219"/>
      <c r="AO84" s="219"/>
      <c r="AP84" s="219"/>
      <c r="AQ84" s="219"/>
      <c r="AR84" s="219"/>
      <c r="AS84" s="219"/>
      <c r="AT84" s="219"/>
      <c r="AU84" s="219"/>
      <c r="AV84" s="219"/>
      <c r="AW84" s="219"/>
      <c r="AX84" s="219"/>
      <c r="BA84" s="215" t="s">
        <v>5</v>
      </c>
      <c r="BB84" s="217" t="s">
        <v>6</v>
      </c>
      <c r="BC84" s="215" t="s">
        <v>9</v>
      </c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8" t="s">
        <v>10</v>
      </c>
      <c r="BP84" s="218"/>
      <c r="BQ84" s="218" t="s">
        <v>11</v>
      </c>
      <c r="BR84" s="214"/>
      <c r="BS84" s="219" t="s">
        <v>12</v>
      </c>
      <c r="BT84" s="219"/>
      <c r="BU84" s="219"/>
      <c r="BV84" s="219"/>
      <c r="BW84" s="219"/>
      <c r="BX84" s="219"/>
      <c r="BY84" s="219"/>
      <c r="BZ84" s="219"/>
      <c r="CA84" s="219"/>
      <c r="CB84" s="219"/>
      <c r="CC84" s="219"/>
      <c r="CD84" s="219"/>
      <c r="CE84" s="219"/>
      <c r="CF84" s="219"/>
      <c r="CG84" s="219"/>
      <c r="CH84" s="219"/>
    </row>
    <row r="85" spans="17:86" x14ac:dyDescent="0.45">
      <c r="Q85" s="216"/>
      <c r="R85" s="216"/>
      <c r="S85" s="211" t="s">
        <v>7</v>
      </c>
      <c r="T85" s="212"/>
      <c r="U85" s="213" t="s">
        <v>8</v>
      </c>
      <c r="V85" s="214"/>
      <c r="W85" s="211" t="s">
        <v>7</v>
      </c>
      <c r="X85" s="212"/>
      <c r="Y85" s="213" t="s">
        <v>8</v>
      </c>
      <c r="Z85" s="214"/>
      <c r="AA85" s="211" t="s">
        <v>7</v>
      </c>
      <c r="AB85" s="212"/>
      <c r="AC85" s="213" t="s">
        <v>8</v>
      </c>
      <c r="AD85" s="214"/>
      <c r="AE85" s="218"/>
      <c r="AF85" s="218"/>
      <c r="AG85" s="214"/>
      <c r="AH85" s="214"/>
      <c r="AI85" s="219"/>
      <c r="AJ85" s="219"/>
      <c r="AK85" s="219"/>
      <c r="AL85" s="219"/>
      <c r="AM85" s="219"/>
      <c r="AN85" s="219"/>
      <c r="AO85" s="219"/>
      <c r="AP85" s="219"/>
      <c r="AQ85" s="219"/>
      <c r="AR85" s="219"/>
      <c r="AS85" s="219"/>
      <c r="AT85" s="219"/>
      <c r="AU85" s="219"/>
      <c r="AV85" s="219"/>
      <c r="AW85" s="219"/>
      <c r="AX85" s="219"/>
      <c r="BA85" s="216"/>
      <c r="BB85" s="216"/>
      <c r="BC85" s="211" t="s">
        <v>7</v>
      </c>
      <c r="BD85" s="212"/>
      <c r="BE85" s="213" t="s">
        <v>8</v>
      </c>
      <c r="BF85" s="214"/>
      <c r="BG85" s="211" t="s">
        <v>7</v>
      </c>
      <c r="BH85" s="212"/>
      <c r="BI85" s="213" t="s">
        <v>8</v>
      </c>
      <c r="BJ85" s="214"/>
      <c r="BK85" s="211" t="s">
        <v>7</v>
      </c>
      <c r="BL85" s="212"/>
      <c r="BM85" s="213" t="s">
        <v>8</v>
      </c>
      <c r="BN85" s="214"/>
      <c r="BO85" s="218"/>
      <c r="BP85" s="218"/>
      <c r="BQ85" s="214"/>
      <c r="BR85" s="214"/>
      <c r="BS85" s="219"/>
      <c r="BT85" s="219"/>
      <c r="BU85" s="219"/>
      <c r="BV85" s="219"/>
      <c r="BW85" s="219"/>
      <c r="BX85" s="219"/>
      <c r="BY85" s="219"/>
      <c r="BZ85" s="219"/>
      <c r="CA85" s="219"/>
      <c r="CB85" s="219"/>
      <c r="CC85" s="219"/>
      <c r="CD85" s="219"/>
      <c r="CE85" s="219"/>
      <c r="CF85" s="219"/>
      <c r="CG85" s="219"/>
      <c r="CH85" s="219"/>
    </row>
    <row r="86" spans="17:86" x14ac:dyDescent="0.45">
      <c r="Q86" s="58">
        <f>IF(DAY(DATE($AC$83,$AG$83,ROW()-85))=ROW()-85,DATE($AC$83,$AG$83,ROW()-85),"")</f>
        <v>46539</v>
      </c>
      <c r="R86" s="3" t="str">
        <f t="shared" ref="R86:R116" si="12">TEXT(Q86,"aaa")</f>
        <v>火</v>
      </c>
      <c r="S86" s="225"/>
      <c r="T86" s="227"/>
      <c r="U86" s="197"/>
      <c r="V86" s="225"/>
      <c r="W86" s="225"/>
      <c r="X86" s="227"/>
      <c r="Y86" s="197"/>
      <c r="Z86" s="225"/>
      <c r="AA86" s="225"/>
      <c r="AB86" s="227"/>
      <c r="AC86" s="228"/>
      <c r="AD86" s="225"/>
      <c r="AE86" s="225"/>
      <c r="AF86" s="225"/>
      <c r="AG86" s="221">
        <f>(U86-S86)+(Y86-W86)+(AC86-AA86)-AE86</f>
        <v>0</v>
      </c>
      <c r="AH86" s="221"/>
      <c r="AI86" s="226"/>
      <c r="AJ86" s="226"/>
      <c r="AK86" s="226"/>
      <c r="AL86" s="226"/>
      <c r="AM86" s="226"/>
      <c r="AN86" s="226"/>
      <c r="AO86" s="226"/>
      <c r="AP86" s="226"/>
      <c r="AQ86" s="226"/>
      <c r="AR86" s="226"/>
      <c r="AS86" s="226"/>
      <c r="AT86" s="226"/>
      <c r="AU86" s="226"/>
      <c r="AV86" s="226"/>
      <c r="AW86" s="226"/>
      <c r="AX86" s="226"/>
      <c r="BA86" s="58">
        <f>IF(DAY(DATE($AC$83,$AG$83,ROW()-85))=ROW()-85,DATE($AC$83,$AG$83,ROW()-85),"")</f>
        <v>46539</v>
      </c>
      <c r="BB86" s="3" t="str">
        <f t="shared" ref="BB86:BB116" si="13">TEXT(BA86,"aaa")</f>
        <v>火</v>
      </c>
      <c r="BC86" s="221"/>
      <c r="BD86" s="222"/>
      <c r="BE86" s="220"/>
      <c r="BF86" s="221"/>
      <c r="BG86" s="221"/>
      <c r="BH86" s="222"/>
      <c r="BI86" s="220"/>
      <c r="BJ86" s="221"/>
      <c r="BK86" s="221"/>
      <c r="BL86" s="222"/>
      <c r="BM86" s="223"/>
      <c r="BN86" s="221"/>
      <c r="BO86" s="221"/>
      <c r="BP86" s="221"/>
      <c r="BQ86" s="221">
        <f>(BE86-BC86)+(BI86-BG86)+(BM86-BK86)-BO86</f>
        <v>0</v>
      </c>
      <c r="BR86" s="221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</row>
    <row r="87" spans="17:86" x14ac:dyDescent="0.45">
      <c r="Q87" s="58">
        <f t="shared" ref="Q87:Q116" si="14">IF(DAY(DATE($AC$83,$AG$83,ROW()-85))=ROW()-85,DATE($AC$83,$AG$83,ROW()-85),"")</f>
        <v>46540</v>
      </c>
      <c r="R87" s="3" t="str">
        <f t="shared" si="12"/>
        <v>水</v>
      </c>
      <c r="S87" s="225"/>
      <c r="T87" s="227"/>
      <c r="U87" s="197"/>
      <c r="V87" s="225"/>
      <c r="W87" s="225"/>
      <c r="X87" s="227"/>
      <c r="Y87" s="197"/>
      <c r="Z87" s="225"/>
      <c r="AA87" s="225"/>
      <c r="AB87" s="227"/>
      <c r="AC87" s="197"/>
      <c r="AD87" s="225"/>
      <c r="AE87" s="225"/>
      <c r="AF87" s="225"/>
      <c r="AG87" s="221">
        <f t="shared" ref="AG87:AG116" si="15">(U87-S87)+(Y87-W87)+(AC87-AA87)-AE87</f>
        <v>0</v>
      </c>
      <c r="AH87" s="221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BA87" s="58">
        <f t="shared" ref="BA87:BA116" si="16">IF(DAY(DATE($AC$83,$AG$83,ROW()-85))=ROW()-85,DATE($AC$83,$AG$83,ROW()-85),"")</f>
        <v>46540</v>
      </c>
      <c r="BB87" s="3" t="str">
        <f t="shared" si="13"/>
        <v>水</v>
      </c>
      <c r="BC87" s="221"/>
      <c r="BD87" s="222"/>
      <c r="BE87" s="220"/>
      <c r="BF87" s="221"/>
      <c r="BG87" s="221"/>
      <c r="BH87" s="222"/>
      <c r="BI87" s="220"/>
      <c r="BJ87" s="221"/>
      <c r="BK87" s="221"/>
      <c r="BL87" s="222"/>
      <c r="BM87" s="220"/>
      <c r="BN87" s="221"/>
      <c r="BO87" s="221"/>
      <c r="BP87" s="221"/>
      <c r="BQ87" s="221">
        <f t="shared" ref="BQ87:BQ116" si="17">(BE87-BC87)+(BI87-BG87)+(BM87-BK87)-BO87</f>
        <v>0</v>
      </c>
      <c r="BR87" s="221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</row>
    <row r="88" spans="17:86" x14ac:dyDescent="0.45">
      <c r="Q88" s="58">
        <f t="shared" si="14"/>
        <v>46541</v>
      </c>
      <c r="R88" s="3" t="str">
        <f t="shared" si="12"/>
        <v>木</v>
      </c>
      <c r="S88" s="225"/>
      <c r="T88" s="227"/>
      <c r="U88" s="197"/>
      <c r="V88" s="225"/>
      <c r="W88" s="225"/>
      <c r="X88" s="227"/>
      <c r="Y88" s="197"/>
      <c r="Z88" s="225"/>
      <c r="AA88" s="225"/>
      <c r="AB88" s="227"/>
      <c r="AC88" s="197"/>
      <c r="AD88" s="225"/>
      <c r="AE88" s="225"/>
      <c r="AF88" s="225"/>
      <c r="AG88" s="221">
        <f t="shared" si="15"/>
        <v>0</v>
      </c>
      <c r="AH88" s="221"/>
      <c r="AI88" s="226"/>
      <c r="AJ88" s="226"/>
      <c r="AK88" s="226"/>
      <c r="AL88" s="226"/>
      <c r="AM88" s="226"/>
      <c r="AN88" s="226"/>
      <c r="AO88" s="226"/>
      <c r="AP88" s="226"/>
      <c r="AQ88" s="226"/>
      <c r="AR88" s="226"/>
      <c r="AS88" s="226"/>
      <c r="AT88" s="226"/>
      <c r="AU88" s="226"/>
      <c r="AV88" s="226"/>
      <c r="AW88" s="226"/>
      <c r="AX88" s="226"/>
      <c r="BA88" s="58">
        <f t="shared" si="16"/>
        <v>46541</v>
      </c>
      <c r="BB88" s="3" t="str">
        <f t="shared" si="13"/>
        <v>木</v>
      </c>
      <c r="BC88" s="221"/>
      <c r="BD88" s="222"/>
      <c r="BE88" s="220"/>
      <c r="BF88" s="221"/>
      <c r="BG88" s="221"/>
      <c r="BH88" s="222"/>
      <c r="BI88" s="220"/>
      <c r="BJ88" s="221"/>
      <c r="BK88" s="221"/>
      <c r="BL88" s="222"/>
      <c r="BM88" s="220"/>
      <c r="BN88" s="221"/>
      <c r="BO88" s="221"/>
      <c r="BP88" s="221"/>
      <c r="BQ88" s="221">
        <f t="shared" si="17"/>
        <v>0</v>
      </c>
      <c r="BR88" s="221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</row>
    <row r="89" spans="17:86" x14ac:dyDescent="0.45">
      <c r="Q89" s="58">
        <f t="shared" si="14"/>
        <v>46542</v>
      </c>
      <c r="R89" s="3" t="str">
        <f t="shared" si="12"/>
        <v>金</v>
      </c>
      <c r="S89" s="225"/>
      <c r="T89" s="227"/>
      <c r="U89" s="197"/>
      <c r="V89" s="225"/>
      <c r="W89" s="225"/>
      <c r="X89" s="227"/>
      <c r="Y89" s="197"/>
      <c r="Z89" s="225"/>
      <c r="AA89" s="225"/>
      <c r="AB89" s="227"/>
      <c r="AC89" s="197"/>
      <c r="AD89" s="225"/>
      <c r="AE89" s="225"/>
      <c r="AF89" s="225"/>
      <c r="AG89" s="221">
        <f t="shared" si="15"/>
        <v>0</v>
      </c>
      <c r="AH89" s="221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BA89" s="58">
        <f t="shared" si="16"/>
        <v>46542</v>
      </c>
      <c r="BB89" s="3" t="str">
        <f t="shared" si="13"/>
        <v>金</v>
      </c>
      <c r="BC89" s="221"/>
      <c r="BD89" s="222"/>
      <c r="BE89" s="220"/>
      <c r="BF89" s="221"/>
      <c r="BG89" s="221"/>
      <c r="BH89" s="222"/>
      <c r="BI89" s="220"/>
      <c r="BJ89" s="221"/>
      <c r="BK89" s="221"/>
      <c r="BL89" s="222"/>
      <c r="BM89" s="220"/>
      <c r="BN89" s="221"/>
      <c r="BO89" s="221"/>
      <c r="BP89" s="221"/>
      <c r="BQ89" s="221">
        <f t="shared" si="17"/>
        <v>0</v>
      </c>
      <c r="BR89" s="221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</row>
    <row r="90" spans="17:86" x14ac:dyDescent="0.45">
      <c r="Q90" s="58">
        <f t="shared" si="14"/>
        <v>46543</v>
      </c>
      <c r="R90" s="3" t="str">
        <f t="shared" si="12"/>
        <v>土</v>
      </c>
      <c r="S90" s="225"/>
      <c r="T90" s="227"/>
      <c r="U90" s="197"/>
      <c r="V90" s="225"/>
      <c r="W90" s="225"/>
      <c r="X90" s="227"/>
      <c r="Y90" s="197"/>
      <c r="Z90" s="225"/>
      <c r="AA90" s="225"/>
      <c r="AB90" s="227"/>
      <c r="AC90" s="197"/>
      <c r="AD90" s="225"/>
      <c r="AE90" s="225"/>
      <c r="AF90" s="225"/>
      <c r="AG90" s="221">
        <f t="shared" si="15"/>
        <v>0</v>
      </c>
      <c r="AH90" s="221"/>
      <c r="AI90" s="226"/>
      <c r="AJ90" s="226"/>
      <c r="AK90" s="226"/>
      <c r="AL90" s="226"/>
      <c r="AM90" s="226"/>
      <c r="AN90" s="226"/>
      <c r="AO90" s="226"/>
      <c r="AP90" s="226"/>
      <c r="AQ90" s="226"/>
      <c r="AR90" s="226"/>
      <c r="AS90" s="226"/>
      <c r="AT90" s="226"/>
      <c r="AU90" s="226"/>
      <c r="AV90" s="226"/>
      <c r="AW90" s="226"/>
      <c r="AX90" s="226"/>
      <c r="BA90" s="58">
        <f t="shared" si="16"/>
        <v>46543</v>
      </c>
      <c r="BB90" s="3" t="str">
        <f t="shared" si="13"/>
        <v>土</v>
      </c>
      <c r="BC90" s="221"/>
      <c r="BD90" s="222"/>
      <c r="BE90" s="220"/>
      <c r="BF90" s="221"/>
      <c r="BG90" s="221"/>
      <c r="BH90" s="222"/>
      <c r="BI90" s="220"/>
      <c r="BJ90" s="221"/>
      <c r="BK90" s="221"/>
      <c r="BL90" s="222"/>
      <c r="BM90" s="220"/>
      <c r="BN90" s="221"/>
      <c r="BO90" s="221"/>
      <c r="BP90" s="221"/>
      <c r="BQ90" s="221">
        <f t="shared" si="17"/>
        <v>0</v>
      </c>
      <c r="BR90" s="221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</row>
    <row r="91" spans="17:86" x14ac:dyDescent="0.45">
      <c r="Q91" s="58">
        <f t="shared" si="14"/>
        <v>46544</v>
      </c>
      <c r="R91" s="3" t="str">
        <f t="shared" si="12"/>
        <v>日</v>
      </c>
      <c r="S91" s="225"/>
      <c r="T91" s="227"/>
      <c r="U91" s="197"/>
      <c r="V91" s="225"/>
      <c r="W91" s="225"/>
      <c r="X91" s="227"/>
      <c r="Y91" s="197"/>
      <c r="Z91" s="225"/>
      <c r="AA91" s="225"/>
      <c r="AB91" s="227"/>
      <c r="AC91" s="197"/>
      <c r="AD91" s="225"/>
      <c r="AE91" s="225"/>
      <c r="AF91" s="225"/>
      <c r="AG91" s="221">
        <f t="shared" si="15"/>
        <v>0</v>
      </c>
      <c r="AH91" s="221"/>
      <c r="AI91" s="226"/>
      <c r="AJ91" s="226"/>
      <c r="AK91" s="226"/>
      <c r="AL91" s="226"/>
      <c r="AM91" s="226"/>
      <c r="AN91" s="226"/>
      <c r="AO91" s="226"/>
      <c r="AP91" s="226"/>
      <c r="AQ91" s="226"/>
      <c r="AR91" s="226"/>
      <c r="AS91" s="226"/>
      <c r="AT91" s="226"/>
      <c r="AU91" s="226"/>
      <c r="AV91" s="226"/>
      <c r="AW91" s="226"/>
      <c r="AX91" s="226"/>
      <c r="BA91" s="58">
        <f t="shared" si="16"/>
        <v>46544</v>
      </c>
      <c r="BB91" s="3" t="str">
        <f t="shared" si="13"/>
        <v>日</v>
      </c>
      <c r="BC91" s="221"/>
      <c r="BD91" s="222"/>
      <c r="BE91" s="220"/>
      <c r="BF91" s="221"/>
      <c r="BG91" s="221"/>
      <c r="BH91" s="222"/>
      <c r="BI91" s="220"/>
      <c r="BJ91" s="221"/>
      <c r="BK91" s="221"/>
      <c r="BL91" s="222"/>
      <c r="BM91" s="220"/>
      <c r="BN91" s="221"/>
      <c r="BO91" s="221"/>
      <c r="BP91" s="221"/>
      <c r="BQ91" s="221">
        <f t="shared" si="17"/>
        <v>0</v>
      </c>
      <c r="BR91" s="221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</row>
    <row r="92" spans="17:86" x14ac:dyDescent="0.45">
      <c r="Q92" s="58">
        <f t="shared" si="14"/>
        <v>46545</v>
      </c>
      <c r="R92" s="3" t="str">
        <f t="shared" si="12"/>
        <v>月</v>
      </c>
      <c r="S92" s="225"/>
      <c r="T92" s="227"/>
      <c r="U92" s="197"/>
      <c r="V92" s="225"/>
      <c r="W92" s="225"/>
      <c r="X92" s="227"/>
      <c r="Y92" s="197"/>
      <c r="Z92" s="225"/>
      <c r="AA92" s="225"/>
      <c r="AB92" s="227"/>
      <c r="AC92" s="197"/>
      <c r="AD92" s="225"/>
      <c r="AE92" s="225"/>
      <c r="AF92" s="225"/>
      <c r="AG92" s="221">
        <f t="shared" si="15"/>
        <v>0</v>
      </c>
      <c r="AH92" s="221"/>
      <c r="AI92" s="226"/>
      <c r="AJ92" s="226"/>
      <c r="AK92" s="226"/>
      <c r="AL92" s="226"/>
      <c r="AM92" s="226"/>
      <c r="AN92" s="226"/>
      <c r="AO92" s="226"/>
      <c r="AP92" s="226"/>
      <c r="AQ92" s="226"/>
      <c r="AR92" s="226"/>
      <c r="AS92" s="226"/>
      <c r="AT92" s="226"/>
      <c r="AU92" s="226"/>
      <c r="AV92" s="226"/>
      <c r="AW92" s="226"/>
      <c r="AX92" s="226"/>
      <c r="BA92" s="58">
        <f t="shared" si="16"/>
        <v>46545</v>
      </c>
      <c r="BB92" s="3" t="str">
        <f t="shared" si="13"/>
        <v>月</v>
      </c>
      <c r="BC92" s="221"/>
      <c r="BD92" s="222"/>
      <c r="BE92" s="220"/>
      <c r="BF92" s="221"/>
      <c r="BG92" s="221"/>
      <c r="BH92" s="222"/>
      <c r="BI92" s="220"/>
      <c r="BJ92" s="221"/>
      <c r="BK92" s="221"/>
      <c r="BL92" s="222"/>
      <c r="BM92" s="220"/>
      <c r="BN92" s="221"/>
      <c r="BO92" s="221"/>
      <c r="BP92" s="221"/>
      <c r="BQ92" s="221">
        <f t="shared" si="17"/>
        <v>0</v>
      </c>
      <c r="BR92" s="221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</row>
    <row r="93" spans="17:86" x14ac:dyDescent="0.45">
      <c r="Q93" s="58">
        <f t="shared" si="14"/>
        <v>46546</v>
      </c>
      <c r="R93" s="3" t="str">
        <f t="shared" si="12"/>
        <v>火</v>
      </c>
      <c r="S93" s="225"/>
      <c r="T93" s="227"/>
      <c r="U93" s="197"/>
      <c r="V93" s="225"/>
      <c r="W93" s="225"/>
      <c r="X93" s="227"/>
      <c r="Y93" s="197"/>
      <c r="Z93" s="225"/>
      <c r="AA93" s="225"/>
      <c r="AB93" s="227"/>
      <c r="AC93" s="197"/>
      <c r="AD93" s="225"/>
      <c r="AE93" s="225"/>
      <c r="AF93" s="225"/>
      <c r="AG93" s="221">
        <f t="shared" si="15"/>
        <v>0</v>
      </c>
      <c r="AH93" s="221"/>
      <c r="AI93" s="226"/>
      <c r="AJ93" s="226"/>
      <c r="AK93" s="226"/>
      <c r="AL93" s="226"/>
      <c r="AM93" s="226"/>
      <c r="AN93" s="226"/>
      <c r="AO93" s="226"/>
      <c r="AP93" s="226"/>
      <c r="AQ93" s="226"/>
      <c r="AR93" s="226"/>
      <c r="AS93" s="226"/>
      <c r="AT93" s="226"/>
      <c r="AU93" s="226"/>
      <c r="AV93" s="226"/>
      <c r="AW93" s="226"/>
      <c r="AX93" s="226"/>
      <c r="BA93" s="58">
        <f t="shared" si="16"/>
        <v>46546</v>
      </c>
      <c r="BB93" s="3" t="str">
        <f t="shared" si="13"/>
        <v>火</v>
      </c>
      <c r="BC93" s="221"/>
      <c r="BD93" s="222"/>
      <c r="BE93" s="220"/>
      <c r="BF93" s="221"/>
      <c r="BG93" s="221"/>
      <c r="BH93" s="222"/>
      <c r="BI93" s="220"/>
      <c r="BJ93" s="221"/>
      <c r="BK93" s="221"/>
      <c r="BL93" s="222"/>
      <c r="BM93" s="220"/>
      <c r="BN93" s="221"/>
      <c r="BO93" s="221"/>
      <c r="BP93" s="221"/>
      <c r="BQ93" s="221">
        <f t="shared" si="17"/>
        <v>0</v>
      </c>
      <c r="BR93" s="221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</row>
    <row r="94" spans="17:86" x14ac:dyDescent="0.45">
      <c r="Q94" s="58">
        <f t="shared" si="14"/>
        <v>46547</v>
      </c>
      <c r="R94" s="3" t="str">
        <f t="shared" si="12"/>
        <v>水</v>
      </c>
      <c r="S94" s="225"/>
      <c r="T94" s="227"/>
      <c r="U94" s="197"/>
      <c r="V94" s="225"/>
      <c r="W94" s="225"/>
      <c r="X94" s="227"/>
      <c r="Y94" s="197"/>
      <c r="Z94" s="225"/>
      <c r="AA94" s="225"/>
      <c r="AB94" s="227"/>
      <c r="AC94" s="197"/>
      <c r="AD94" s="225"/>
      <c r="AE94" s="225"/>
      <c r="AF94" s="225"/>
      <c r="AG94" s="221">
        <f t="shared" si="15"/>
        <v>0</v>
      </c>
      <c r="AH94" s="221"/>
      <c r="AI94" s="226"/>
      <c r="AJ94" s="226"/>
      <c r="AK94" s="226"/>
      <c r="AL94" s="226"/>
      <c r="AM94" s="226"/>
      <c r="AN94" s="226"/>
      <c r="AO94" s="226"/>
      <c r="AP94" s="226"/>
      <c r="AQ94" s="226"/>
      <c r="AR94" s="226"/>
      <c r="AS94" s="226"/>
      <c r="AT94" s="226"/>
      <c r="AU94" s="226"/>
      <c r="AV94" s="226"/>
      <c r="AW94" s="226"/>
      <c r="AX94" s="226"/>
      <c r="BA94" s="58">
        <f t="shared" si="16"/>
        <v>46547</v>
      </c>
      <c r="BB94" s="3" t="str">
        <f t="shared" si="13"/>
        <v>水</v>
      </c>
      <c r="BC94" s="221"/>
      <c r="BD94" s="222"/>
      <c r="BE94" s="220"/>
      <c r="BF94" s="221"/>
      <c r="BG94" s="221"/>
      <c r="BH94" s="222"/>
      <c r="BI94" s="220"/>
      <c r="BJ94" s="221"/>
      <c r="BK94" s="221"/>
      <c r="BL94" s="222"/>
      <c r="BM94" s="220"/>
      <c r="BN94" s="221"/>
      <c r="BO94" s="221"/>
      <c r="BP94" s="221"/>
      <c r="BQ94" s="221">
        <f t="shared" si="17"/>
        <v>0</v>
      </c>
      <c r="BR94" s="221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</row>
    <row r="95" spans="17:86" x14ac:dyDescent="0.45">
      <c r="Q95" s="58">
        <f t="shared" si="14"/>
        <v>46548</v>
      </c>
      <c r="R95" s="3" t="str">
        <f t="shared" si="12"/>
        <v>木</v>
      </c>
      <c r="S95" s="225"/>
      <c r="T95" s="227"/>
      <c r="U95" s="197"/>
      <c r="V95" s="225"/>
      <c r="W95" s="225"/>
      <c r="X95" s="227"/>
      <c r="Y95" s="197"/>
      <c r="Z95" s="225"/>
      <c r="AA95" s="225"/>
      <c r="AB95" s="227"/>
      <c r="AC95" s="197"/>
      <c r="AD95" s="225"/>
      <c r="AE95" s="225"/>
      <c r="AF95" s="225"/>
      <c r="AG95" s="221">
        <f t="shared" si="15"/>
        <v>0</v>
      </c>
      <c r="AH95" s="221"/>
      <c r="AI95" s="226"/>
      <c r="AJ95" s="226"/>
      <c r="AK95" s="226"/>
      <c r="AL95" s="226"/>
      <c r="AM95" s="226"/>
      <c r="AN95" s="226"/>
      <c r="AO95" s="226"/>
      <c r="AP95" s="226"/>
      <c r="AQ95" s="226"/>
      <c r="AR95" s="226"/>
      <c r="AS95" s="226"/>
      <c r="AT95" s="226"/>
      <c r="AU95" s="226"/>
      <c r="AV95" s="226"/>
      <c r="AW95" s="226"/>
      <c r="AX95" s="226"/>
      <c r="BA95" s="58">
        <f t="shared" si="16"/>
        <v>46548</v>
      </c>
      <c r="BB95" s="3" t="str">
        <f t="shared" si="13"/>
        <v>木</v>
      </c>
      <c r="BC95" s="221"/>
      <c r="BD95" s="222"/>
      <c r="BE95" s="220"/>
      <c r="BF95" s="221"/>
      <c r="BG95" s="221"/>
      <c r="BH95" s="222"/>
      <c r="BI95" s="220"/>
      <c r="BJ95" s="221"/>
      <c r="BK95" s="221"/>
      <c r="BL95" s="222"/>
      <c r="BM95" s="220"/>
      <c r="BN95" s="221"/>
      <c r="BO95" s="221"/>
      <c r="BP95" s="221"/>
      <c r="BQ95" s="221">
        <f t="shared" si="17"/>
        <v>0</v>
      </c>
      <c r="BR95" s="221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</row>
    <row r="96" spans="17:86" x14ac:dyDescent="0.45">
      <c r="Q96" s="58">
        <f t="shared" si="14"/>
        <v>46549</v>
      </c>
      <c r="R96" s="3" t="str">
        <f t="shared" si="12"/>
        <v>金</v>
      </c>
      <c r="S96" s="225"/>
      <c r="T96" s="227"/>
      <c r="U96" s="197"/>
      <c r="V96" s="225"/>
      <c r="W96" s="225"/>
      <c r="X96" s="227"/>
      <c r="Y96" s="197"/>
      <c r="Z96" s="225"/>
      <c r="AA96" s="225"/>
      <c r="AB96" s="227"/>
      <c r="AC96" s="197"/>
      <c r="AD96" s="225"/>
      <c r="AE96" s="225"/>
      <c r="AF96" s="225"/>
      <c r="AG96" s="221">
        <f t="shared" si="15"/>
        <v>0</v>
      </c>
      <c r="AH96" s="221"/>
      <c r="AI96" s="226"/>
      <c r="AJ96" s="226"/>
      <c r="AK96" s="226"/>
      <c r="AL96" s="226"/>
      <c r="AM96" s="226"/>
      <c r="AN96" s="226"/>
      <c r="AO96" s="226"/>
      <c r="AP96" s="226"/>
      <c r="AQ96" s="226"/>
      <c r="AR96" s="226"/>
      <c r="AS96" s="226"/>
      <c r="AT96" s="226"/>
      <c r="AU96" s="226"/>
      <c r="AV96" s="226"/>
      <c r="AW96" s="226"/>
      <c r="AX96" s="226"/>
      <c r="BA96" s="58">
        <f t="shared" si="16"/>
        <v>46549</v>
      </c>
      <c r="BB96" s="3" t="str">
        <f t="shared" si="13"/>
        <v>金</v>
      </c>
      <c r="BC96" s="221"/>
      <c r="BD96" s="222"/>
      <c r="BE96" s="220"/>
      <c r="BF96" s="221"/>
      <c r="BG96" s="221"/>
      <c r="BH96" s="222"/>
      <c r="BI96" s="220"/>
      <c r="BJ96" s="221"/>
      <c r="BK96" s="221"/>
      <c r="BL96" s="222"/>
      <c r="BM96" s="220"/>
      <c r="BN96" s="221"/>
      <c r="BO96" s="221"/>
      <c r="BP96" s="221"/>
      <c r="BQ96" s="221">
        <f t="shared" si="17"/>
        <v>0</v>
      </c>
      <c r="BR96" s="221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</row>
    <row r="97" spans="17:86" x14ac:dyDescent="0.45">
      <c r="Q97" s="58">
        <f t="shared" si="14"/>
        <v>46550</v>
      </c>
      <c r="R97" s="3" t="str">
        <f t="shared" si="12"/>
        <v>土</v>
      </c>
      <c r="S97" s="225"/>
      <c r="T97" s="227"/>
      <c r="U97" s="197"/>
      <c r="V97" s="225"/>
      <c r="W97" s="225"/>
      <c r="X97" s="227"/>
      <c r="Y97" s="197"/>
      <c r="Z97" s="225"/>
      <c r="AA97" s="225"/>
      <c r="AB97" s="227"/>
      <c r="AC97" s="197"/>
      <c r="AD97" s="225"/>
      <c r="AE97" s="225"/>
      <c r="AF97" s="225"/>
      <c r="AG97" s="221">
        <f t="shared" si="15"/>
        <v>0</v>
      </c>
      <c r="AH97" s="221"/>
      <c r="AI97" s="226"/>
      <c r="AJ97" s="226"/>
      <c r="AK97" s="226"/>
      <c r="AL97" s="226"/>
      <c r="AM97" s="226"/>
      <c r="AN97" s="226"/>
      <c r="AO97" s="226"/>
      <c r="AP97" s="226"/>
      <c r="AQ97" s="226"/>
      <c r="AR97" s="226"/>
      <c r="AS97" s="226"/>
      <c r="AT97" s="226"/>
      <c r="AU97" s="226"/>
      <c r="AV97" s="226"/>
      <c r="AW97" s="226"/>
      <c r="AX97" s="226"/>
      <c r="BA97" s="58">
        <f t="shared" si="16"/>
        <v>46550</v>
      </c>
      <c r="BB97" s="3" t="str">
        <f t="shared" si="13"/>
        <v>土</v>
      </c>
      <c r="BC97" s="221"/>
      <c r="BD97" s="222"/>
      <c r="BE97" s="220"/>
      <c r="BF97" s="221"/>
      <c r="BG97" s="221"/>
      <c r="BH97" s="222"/>
      <c r="BI97" s="220"/>
      <c r="BJ97" s="221"/>
      <c r="BK97" s="221"/>
      <c r="BL97" s="222"/>
      <c r="BM97" s="220"/>
      <c r="BN97" s="221"/>
      <c r="BO97" s="221"/>
      <c r="BP97" s="221"/>
      <c r="BQ97" s="221">
        <f t="shared" si="17"/>
        <v>0</v>
      </c>
      <c r="BR97" s="221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</row>
    <row r="98" spans="17:86" x14ac:dyDescent="0.45">
      <c r="Q98" s="58">
        <f t="shared" si="14"/>
        <v>46551</v>
      </c>
      <c r="R98" s="3" t="str">
        <f t="shared" si="12"/>
        <v>日</v>
      </c>
      <c r="S98" s="225"/>
      <c r="T98" s="227"/>
      <c r="U98" s="197"/>
      <c r="V98" s="225"/>
      <c r="W98" s="225"/>
      <c r="X98" s="227"/>
      <c r="Y98" s="197"/>
      <c r="Z98" s="225"/>
      <c r="AA98" s="225"/>
      <c r="AB98" s="227"/>
      <c r="AC98" s="197"/>
      <c r="AD98" s="225"/>
      <c r="AE98" s="225"/>
      <c r="AF98" s="225"/>
      <c r="AG98" s="221">
        <f t="shared" si="15"/>
        <v>0</v>
      </c>
      <c r="AH98" s="221"/>
      <c r="AI98" s="226"/>
      <c r="AJ98" s="226"/>
      <c r="AK98" s="226"/>
      <c r="AL98" s="226"/>
      <c r="AM98" s="226"/>
      <c r="AN98" s="226"/>
      <c r="AO98" s="226"/>
      <c r="AP98" s="226"/>
      <c r="AQ98" s="226"/>
      <c r="AR98" s="226"/>
      <c r="AS98" s="226"/>
      <c r="AT98" s="226"/>
      <c r="AU98" s="226"/>
      <c r="AV98" s="226"/>
      <c r="AW98" s="226"/>
      <c r="AX98" s="226"/>
      <c r="BA98" s="58">
        <f t="shared" si="16"/>
        <v>46551</v>
      </c>
      <c r="BB98" s="3" t="str">
        <f t="shared" si="13"/>
        <v>日</v>
      </c>
      <c r="BC98" s="221"/>
      <c r="BD98" s="222"/>
      <c r="BE98" s="220"/>
      <c r="BF98" s="221"/>
      <c r="BG98" s="221"/>
      <c r="BH98" s="222"/>
      <c r="BI98" s="220"/>
      <c r="BJ98" s="221"/>
      <c r="BK98" s="221"/>
      <c r="BL98" s="222"/>
      <c r="BM98" s="220"/>
      <c r="BN98" s="221"/>
      <c r="BO98" s="221"/>
      <c r="BP98" s="221"/>
      <c r="BQ98" s="221">
        <f t="shared" si="17"/>
        <v>0</v>
      </c>
      <c r="BR98" s="221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</row>
    <row r="99" spans="17:86" x14ac:dyDescent="0.45">
      <c r="Q99" s="58">
        <f t="shared" si="14"/>
        <v>46552</v>
      </c>
      <c r="R99" s="3" t="str">
        <f t="shared" si="12"/>
        <v>月</v>
      </c>
      <c r="S99" s="225"/>
      <c r="T99" s="227"/>
      <c r="U99" s="197"/>
      <c r="V99" s="225"/>
      <c r="W99" s="225"/>
      <c r="X99" s="227"/>
      <c r="Y99" s="197"/>
      <c r="Z99" s="225"/>
      <c r="AA99" s="225"/>
      <c r="AB99" s="227"/>
      <c r="AC99" s="197"/>
      <c r="AD99" s="225"/>
      <c r="AE99" s="225"/>
      <c r="AF99" s="225"/>
      <c r="AG99" s="221">
        <f t="shared" si="15"/>
        <v>0</v>
      </c>
      <c r="AH99" s="221"/>
      <c r="AI99" s="226"/>
      <c r="AJ99" s="226"/>
      <c r="AK99" s="226"/>
      <c r="AL99" s="226"/>
      <c r="AM99" s="226"/>
      <c r="AN99" s="226"/>
      <c r="AO99" s="226"/>
      <c r="AP99" s="226"/>
      <c r="AQ99" s="226"/>
      <c r="AR99" s="226"/>
      <c r="AS99" s="226"/>
      <c r="AT99" s="226"/>
      <c r="AU99" s="226"/>
      <c r="AV99" s="226"/>
      <c r="AW99" s="226"/>
      <c r="AX99" s="226"/>
      <c r="BA99" s="58">
        <f t="shared" si="16"/>
        <v>46552</v>
      </c>
      <c r="BB99" s="3" t="str">
        <f t="shared" si="13"/>
        <v>月</v>
      </c>
      <c r="BC99" s="221"/>
      <c r="BD99" s="222"/>
      <c r="BE99" s="220"/>
      <c r="BF99" s="221"/>
      <c r="BG99" s="221"/>
      <c r="BH99" s="222"/>
      <c r="BI99" s="220"/>
      <c r="BJ99" s="221"/>
      <c r="BK99" s="221"/>
      <c r="BL99" s="222"/>
      <c r="BM99" s="220"/>
      <c r="BN99" s="221"/>
      <c r="BO99" s="221"/>
      <c r="BP99" s="221"/>
      <c r="BQ99" s="221">
        <f t="shared" si="17"/>
        <v>0</v>
      </c>
      <c r="BR99" s="221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</row>
    <row r="100" spans="17:86" x14ac:dyDescent="0.45">
      <c r="Q100" s="58">
        <f t="shared" si="14"/>
        <v>46553</v>
      </c>
      <c r="R100" s="3" t="str">
        <f t="shared" si="12"/>
        <v>火</v>
      </c>
      <c r="S100" s="225"/>
      <c r="T100" s="227"/>
      <c r="U100" s="197"/>
      <c r="V100" s="225"/>
      <c r="W100" s="225"/>
      <c r="X100" s="227"/>
      <c r="Y100" s="197"/>
      <c r="Z100" s="225"/>
      <c r="AA100" s="225"/>
      <c r="AB100" s="227"/>
      <c r="AC100" s="197"/>
      <c r="AD100" s="225"/>
      <c r="AE100" s="225"/>
      <c r="AF100" s="225"/>
      <c r="AG100" s="221">
        <f t="shared" si="15"/>
        <v>0</v>
      </c>
      <c r="AH100" s="221"/>
      <c r="AI100" s="226"/>
      <c r="AJ100" s="226"/>
      <c r="AK100" s="226"/>
      <c r="AL100" s="226"/>
      <c r="AM100" s="226"/>
      <c r="AN100" s="226"/>
      <c r="AO100" s="226"/>
      <c r="AP100" s="226"/>
      <c r="AQ100" s="226"/>
      <c r="AR100" s="226"/>
      <c r="AS100" s="226"/>
      <c r="AT100" s="226"/>
      <c r="AU100" s="226"/>
      <c r="AV100" s="226"/>
      <c r="AW100" s="226"/>
      <c r="AX100" s="226"/>
      <c r="BA100" s="58">
        <f t="shared" si="16"/>
        <v>46553</v>
      </c>
      <c r="BB100" s="3" t="str">
        <f t="shared" si="13"/>
        <v>火</v>
      </c>
      <c r="BC100" s="221"/>
      <c r="BD100" s="222"/>
      <c r="BE100" s="220"/>
      <c r="BF100" s="221"/>
      <c r="BG100" s="221"/>
      <c r="BH100" s="222"/>
      <c r="BI100" s="220"/>
      <c r="BJ100" s="221"/>
      <c r="BK100" s="221"/>
      <c r="BL100" s="222"/>
      <c r="BM100" s="220"/>
      <c r="BN100" s="221"/>
      <c r="BO100" s="221"/>
      <c r="BP100" s="221"/>
      <c r="BQ100" s="221">
        <f t="shared" si="17"/>
        <v>0</v>
      </c>
      <c r="BR100" s="221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</row>
    <row r="101" spans="17:86" x14ac:dyDescent="0.45">
      <c r="Q101" s="58">
        <f t="shared" si="14"/>
        <v>46554</v>
      </c>
      <c r="R101" s="3" t="str">
        <f t="shared" si="12"/>
        <v>水</v>
      </c>
      <c r="S101" s="225"/>
      <c r="T101" s="227"/>
      <c r="U101" s="197"/>
      <c r="V101" s="225"/>
      <c r="W101" s="225"/>
      <c r="X101" s="227"/>
      <c r="Y101" s="197"/>
      <c r="Z101" s="225"/>
      <c r="AA101" s="225"/>
      <c r="AB101" s="227"/>
      <c r="AC101" s="197"/>
      <c r="AD101" s="225"/>
      <c r="AE101" s="225"/>
      <c r="AF101" s="225"/>
      <c r="AG101" s="221">
        <f t="shared" si="15"/>
        <v>0</v>
      </c>
      <c r="AH101" s="221"/>
      <c r="AI101" s="226"/>
      <c r="AJ101" s="226"/>
      <c r="AK101" s="226"/>
      <c r="AL101" s="226"/>
      <c r="AM101" s="226"/>
      <c r="AN101" s="226"/>
      <c r="AO101" s="226"/>
      <c r="AP101" s="226"/>
      <c r="AQ101" s="226"/>
      <c r="AR101" s="226"/>
      <c r="AS101" s="226"/>
      <c r="AT101" s="226"/>
      <c r="AU101" s="226"/>
      <c r="AV101" s="226"/>
      <c r="AW101" s="226"/>
      <c r="AX101" s="226"/>
      <c r="BA101" s="58">
        <f t="shared" si="16"/>
        <v>46554</v>
      </c>
      <c r="BB101" s="3" t="str">
        <f t="shared" si="13"/>
        <v>水</v>
      </c>
      <c r="BC101" s="221"/>
      <c r="BD101" s="222"/>
      <c r="BE101" s="220"/>
      <c r="BF101" s="221"/>
      <c r="BG101" s="221"/>
      <c r="BH101" s="222"/>
      <c r="BI101" s="220"/>
      <c r="BJ101" s="221"/>
      <c r="BK101" s="221"/>
      <c r="BL101" s="222"/>
      <c r="BM101" s="220"/>
      <c r="BN101" s="221"/>
      <c r="BO101" s="221"/>
      <c r="BP101" s="221"/>
      <c r="BQ101" s="221">
        <f t="shared" si="17"/>
        <v>0</v>
      </c>
      <c r="BR101" s="221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</row>
    <row r="102" spans="17:86" x14ac:dyDescent="0.45">
      <c r="Q102" s="58">
        <f t="shared" si="14"/>
        <v>46555</v>
      </c>
      <c r="R102" s="3" t="str">
        <f t="shared" si="12"/>
        <v>木</v>
      </c>
      <c r="S102" s="225"/>
      <c r="T102" s="227"/>
      <c r="U102" s="197"/>
      <c r="V102" s="225"/>
      <c r="W102" s="225"/>
      <c r="X102" s="227"/>
      <c r="Y102" s="197"/>
      <c r="Z102" s="225"/>
      <c r="AA102" s="225"/>
      <c r="AB102" s="227"/>
      <c r="AC102" s="197"/>
      <c r="AD102" s="225"/>
      <c r="AE102" s="225"/>
      <c r="AF102" s="225"/>
      <c r="AG102" s="221">
        <f t="shared" si="15"/>
        <v>0</v>
      </c>
      <c r="AH102" s="221"/>
      <c r="AI102" s="226"/>
      <c r="AJ102" s="226"/>
      <c r="AK102" s="226"/>
      <c r="AL102" s="226"/>
      <c r="AM102" s="226"/>
      <c r="AN102" s="226"/>
      <c r="AO102" s="226"/>
      <c r="AP102" s="226"/>
      <c r="AQ102" s="226"/>
      <c r="AR102" s="226"/>
      <c r="AS102" s="226"/>
      <c r="AT102" s="226"/>
      <c r="AU102" s="226"/>
      <c r="AV102" s="226"/>
      <c r="AW102" s="226"/>
      <c r="AX102" s="226"/>
      <c r="BA102" s="58">
        <f t="shared" si="16"/>
        <v>46555</v>
      </c>
      <c r="BB102" s="3" t="str">
        <f t="shared" si="13"/>
        <v>木</v>
      </c>
      <c r="BC102" s="221"/>
      <c r="BD102" s="222"/>
      <c r="BE102" s="220"/>
      <c r="BF102" s="221"/>
      <c r="BG102" s="221"/>
      <c r="BH102" s="222"/>
      <c r="BI102" s="220"/>
      <c r="BJ102" s="221"/>
      <c r="BK102" s="221"/>
      <c r="BL102" s="222"/>
      <c r="BM102" s="220"/>
      <c r="BN102" s="221"/>
      <c r="BO102" s="221"/>
      <c r="BP102" s="221"/>
      <c r="BQ102" s="221">
        <f t="shared" si="17"/>
        <v>0</v>
      </c>
      <c r="BR102" s="221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</row>
    <row r="103" spans="17:86" x14ac:dyDescent="0.45">
      <c r="Q103" s="58">
        <f t="shared" si="14"/>
        <v>46556</v>
      </c>
      <c r="R103" s="3" t="str">
        <f t="shared" si="12"/>
        <v>金</v>
      </c>
      <c r="S103" s="225"/>
      <c r="T103" s="227"/>
      <c r="U103" s="197"/>
      <c r="V103" s="225"/>
      <c r="W103" s="225"/>
      <c r="X103" s="227"/>
      <c r="Y103" s="197"/>
      <c r="Z103" s="225"/>
      <c r="AA103" s="225"/>
      <c r="AB103" s="227"/>
      <c r="AC103" s="197"/>
      <c r="AD103" s="225"/>
      <c r="AE103" s="225"/>
      <c r="AF103" s="225"/>
      <c r="AG103" s="221">
        <f t="shared" si="15"/>
        <v>0</v>
      </c>
      <c r="AH103" s="221"/>
      <c r="AI103" s="226"/>
      <c r="AJ103" s="226"/>
      <c r="AK103" s="226"/>
      <c r="AL103" s="226"/>
      <c r="AM103" s="226"/>
      <c r="AN103" s="226"/>
      <c r="AO103" s="226"/>
      <c r="AP103" s="226"/>
      <c r="AQ103" s="226"/>
      <c r="AR103" s="226"/>
      <c r="AS103" s="226"/>
      <c r="AT103" s="226"/>
      <c r="AU103" s="226"/>
      <c r="AV103" s="226"/>
      <c r="AW103" s="226"/>
      <c r="AX103" s="226"/>
      <c r="BA103" s="58">
        <f t="shared" si="16"/>
        <v>46556</v>
      </c>
      <c r="BB103" s="3" t="str">
        <f t="shared" si="13"/>
        <v>金</v>
      </c>
      <c r="BC103" s="221"/>
      <c r="BD103" s="222"/>
      <c r="BE103" s="220"/>
      <c r="BF103" s="221"/>
      <c r="BG103" s="221"/>
      <c r="BH103" s="222"/>
      <c r="BI103" s="220"/>
      <c r="BJ103" s="221"/>
      <c r="BK103" s="221"/>
      <c r="BL103" s="222"/>
      <c r="BM103" s="220"/>
      <c r="BN103" s="221"/>
      <c r="BO103" s="221"/>
      <c r="BP103" s="221"/>
      <c r="BQ103" s="221">
        <f t="shared" si="17"/>
        <v>0</v>
      </c>
      <c r="BR103" s="221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</row>
    <row r="104" spans="17:86" x14ac:dyDescent="0.45">
      <c r="Q104" s="58">
        <f t="shared" si="14"/>
        <v>46557</v>
      </c>
      <c r="R104" s="3" t="str">
        <f t="shared" si="12"/>
        <v>土</v>
      </c>
      <c r="S104" s="225"/>
      <c r="T104" s="227"/>
      <c r="U104" s="197"/>
      <c r="V104" s="225"/>
      <c r="W104" s="225"/>
      <c r="X104" s="227"/>
      <c r="Y104" s="197"/>
      <c r="Z104" s="225"/>
      <c r="AA104" s="225"/>
      <c r="AB104" s="227"/>
      <c r="AC104" s="197"/>
      <c r="AD104" s="225"/>
      <c r="AE104" s="225"/>
      <c r="AF104" s="225"/>
      <c r="AG104" s="221">
        <f t="shared" si="15"/>
        <v>0</v>
      </c>
      <c r="AH104" s="221"/>
      <c r="AI104" s="226"/>
      <c r="AJ104" s="226"/>
      <c r="AK104" s="226"/>
      <c r="AL104" s="226"/>
      <c r="AM104" s="226"/>
      <c r="AN104" s="226"/>
      <c r="AO104" s="226"/>
      <c r="AP104" s="226"/>
      <c r="AQ104" s="226"/>
      <c r="AR104" s="226"/>
      <c r="AS104" s="226"/>
      <c r="AT104" s="226"/>
      <c r="AU104" s="226"/>
      <c r="AV104" s="226"/>
      <c r="AW104" s="226"/>
      <c r="AX104" s="226"/>
      <c r="BA104" s="58">
        <f t="shared" si="16"/>
        <v>46557</v>
      </c>
      <c r="BB104" s="3" t="str">
        <f t="shared" si="13"/>
        <v>土</v>
      </c>
      <c r="BC104" s="221"/>
      <c r="BD104" s="222"/>
      <c r="BE104" s="220"/>
      <c r="BF104" s="221"/>
      <c r="BG104" s="221"/>
      <c r="BH104" s="222"/>
      <c r="BI104" s="220"/>
      <c r="BJ104" s="221"/>
      <c r="BK104" s="221"/>
      <c r="BL104" s="222"/>
      <c r="BM104" s="220"/>
      <c r="BN104" s="221"/>
      <c r="BO104" s="221"/>
      <c r="BP104" s="221"/>
      <c r="BQ104" s="221">
        <f t="shared" si="17"/>
        <v>0</v>
      </c>
      <c r="BR104" s="221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</row>
    <row r="105" spans="17:86" x14ac:dyDescent="0.45">
      <c r="Q105" s="58">
        <f t="shared" si="14"/>
        <v>46558</v>
      </c>
      <c r="R105" s="3" t="str">
        <f t="shared" si="12"/>
        <v>日</v>
      </c>
      <c r="S105" s="225"/>
      <c r="T105" s="227"/>
      <c r="U105" s="197"/>
      <c r="V105" s="225"/>
      <c r="W105" s="225"/>
      <c r="X105" s="227"/>
      <c r="Y105" s="197"/>
      <c r="Z105" s="225"/>
      <c r="AA105" s="225"/>
      <c r="AB105" s="227"/>
      <c r="AC105" s="197"/>
      <c r="AD105" s="225"/>
      <c r="AE105" s="225"/>
      <c r="AF105" s="225"/>
      <c r="AG105" s="221">
        <f t="shared" si="15"/>
        <v>0</v>
      </c>
      <c r="AH105" s="221"/>
      <c r="AI105" s="226"/>
      <c r="AJ105" s="226"/>
      <c r="AK105" s="226"/>
      <c r="AL105" s="226"/>
      <c r="AM105" s="226"/>
      <c r="AN105" s="226"/>
      <c r="AO105" s="226"/>
      <c r="AP105" s="226"/>
      <c r="AQ105" s="226"/>
      <c r="AR105" s="226"/>
      <c r="AS105" s="226"/>
      <c r="AT105" s="226"/>
      <c r="AU105" s="226"/>
      <c r="AV105" s="226"/>
      <c r="AW105" s="226"/>
      <c r="AX105" s="226"/>
      <c r="BA105" s="58">
        <f t="shared" si="16"/>
        <v>46558</v>
      </c>
      <c r="BB105" s="3" t="str">
        <f t="shared" si="13"/>
        <v>日</v>
      </c>
      <c r="BC105" s="221"/>
      <c r="BD105" s="222"/>
      <c r="BE105" s="220"/>
      <c r="BF105" s="221"/>
      <c r="BG105" s="221"/>
      <c r="BH105" s="222"/>
      <c r="BI105" s="220"/>
      <c r="BJ105" s="221"/>
      <c r="BK105" s="221"/>
      <c r="BL105" s="222"/>
      <c r="BM105" s="220"/>
      <c r="BN105" s="221"/>
      <c r="BO105" s="221"/>
      <c r="BP105" s="221"/>
      <c r="BQ105" s="221">
        <f t="shared" si="17"/>
        <v>0</v>
      </c>
      <c r="BR105" s="221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</row>
    <row r="106" spans="17:86" x14ac:dyDescent="0.45">
      <c r="Q106" s="58">
        <f t="shared" si="14"/>
        <v>46559</v>
      </c>
      <c r="R106" s="3" t="str">
        <f t="shared" si="12"/>
        <v>月</v>
      </c>
      <c r="S106" s="225"/>
      <c r="T106" s="227"/>
      <c r="U106" s="197"/>
      <c r="V106" s="225"/>
      <c r="W106" s="225"/>
      <c r="X106" s="227"/>
      <c r="Y106" s="197"/>
      <c r="Z106" s="225"/>
      <c r="AA106" s="225"/>
      <c r="AB106" s="227"/>
      <c r="AC106" s="197"/>
      <c r="AD106" s="225"/>
      <c r="AE106" s="225"/>
      <c r="AF106" s="225"/>
      <c r="AG106" s="221">
        <f t="shared" si="15"/>
        <v>0</v>
      </c>
      <c r="AH106" s="221"/>
      <c r="AI106" s="226"/>
      <c r="AJ106" s="226"/>
      <c r="AK106" s="226"/>
      <c r="AL106" s="226"/>
      <c r="AM106" s="226"/>
      <c r="AN106" s="226"/>
      <c r="AO106" s="226"/>
      <c r="AP106" s="226"/>
      <c r="AQ106" s="226"/>
      <c r="AR106" s="226"/>
      <c r="AS106" s="226"/>
      <c r="AT106" s="226"/>
      <c r="AU106" s="226"/>
      <c r="AV106" s="226"/>
      <c r="AW106" s="226"/>
      <c r="AX106" s="226"/>
      <c r="BA106" s="58">
        <f t="shared" si="16"/>
        <v>46559</v>
      </c>
      <c r="BB106" s="3" t="str">
        <f t="shared" si="13"/>
        <v>月</v>
      </c>
      <c r="BC106" s="221"/>
      <c r="BD106" s="222"/>
      <c r="BE106" s="220"/>
      <c r="BF106" s="221"/>
      <c r="BG106" s="221"/>
      <c r="BH106" s="222"/>
      <c r="BI106" s="220"/>
      <c r="BJ106" s="221"/>
      <c r="BK106" s="221"/>
      <c r="BL106" s="222"/>
      <c r="BM106" s="220"/>
      <c r="BN106" s="221"/>
      <c r="BO106" s="221"/>
      <c r="BP106" s="221"/>
      <c r="BQ106" s="221">
        <f t="shared" si="17"/>
        <v>0</v>
      </c>
      <c r="BR106" s="221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</row>
    <row r="107" spans="17:86" x14ac:dyDescent="0.45">
      <c r="Q107" s="58">
        <f t="shared" si="14"/>
        <v>46560</v>
      </c>
      <c r="R107" s="3" t="str">
        <f t="shared" si="12"/>
        <v>火</v>
      </c>
      <c r="S107" s="225"/>
      <c r="T107" s="227"/>
      <c r="U107" s="197"/>
      <c r="V107" s="225"/>
      <c r="W107" s="225"/>
      <c r="X107" s="227"/>
      <c r="Y107" s="197"/>
      <c r="Z107" s="225"/>
      <c r="AA107" s="225"/>
      <c r="AB107" s="227"/>
      <c r="AC107" s="197"/>
      <c r="AD107" s="225"/>
      <c r="AE107" s="225"/>
      <c r="AF107" s="225"/>
      <c r="AG107" s="221">
        <f t="shared" si="15"/>
        <v>0</v>
      </c>
      <c r="AH107" s="221"/>
      <c r="AI107" s="226"/>
      <c r="AJ107" s="226"/>
      <c r="AK107" s="226"/>
      <c r="AL107" s="226"/>
      <c r="AM107" s="226"/>
      <c r="AN107" s="226"/>
      <c r="AO107" s="226"/>
      <c r="AP107" s="226"/>
      <c r="AQ107" s="226"/>
      <c r="AR107" s="226"/>
      <c r="AS107" s="226"/>
      <c r="AT107" s="226"/>
      <c r="AU107" s="226"/>
      <c r="AV107" s="226"/>
      <c r="AW107" s="226"/>
      <c r="AX107" s="226"/>
      <c r="BA107" s="58">
        <f t="shared" si="16"/>
        <v>46560</v>
      </c>
      <c r="BB107" s="3" t="str">
        <f t="shared" si="13"/>
        <v>火</v>
      </c>
      <c r="BC107" s="221"/>
      <c r="BD107" s="222"/>
      <c r="BE107" s="220"/>
      <c r="BF107" s="221"/>
      <c r="BG107" s="221"/>
      <c r="BH107" s="222"/>
      <c r="BI107" s="220"/>
      <c r="BJ107" s="221"/>
      <c r="BK107" s="221"/>
      <c r="BL107" s="222"/>
      <c r="BM107" s="220"/>
      <c r="BN107" s="221"/>
      <c r="BO107" s="221"/>
      <c r="BP107" s="221"/>
      <c r="BQ107" s="221">
        <f t="shared" si="17"/>
        <v>0</v>
      </c>
      <c r="BR107" s="221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</row>
    <row r="108" spans="17:86" x14ac:dyDescent="0.45">
      <c r="Q108" s="58">
        <f t="shared" si="14"/>
        <v>46561</v>
      </c>
      <c r="R108" s="3" t="str">
        <f t="shared" si="12"/>
        <v>水</v>
      </c>
      <c r="S108" s="225"/>
      <c r="T108" s="227"/>
      <c r="U108" s="197"/>
      <c r="V108" s="225"/>
      <c r="W108" s="225"/>
      <c r="X108" s="227"/>
      <c r="Y108" s="197"/>
      <c r="Z108" s="225"/>
      <c r="AA108" s="225"/>
      <c r="AB108" s="227"/>
      <c r="AC108" s="197"/>
      <c r="AD108" s="225"/>
      <c r="AE108" s="225"/>
      <c r="AF108" s="225"/>
      <c r="AG108" s="221">
        <f t="shared" si="15"/>
        <v>0</v>
      </c>
      <c r="AH108" s="221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  <c r="BA108" s="58">
        <f t="shared" si="16"/>
        <v>46561</v>
      </c>
      <c r="BB108" s="3" t="str">
        <f t="shared" si="13"/>
        <v>水</v>
      </c>
      <c r="BC108" s="221"/>
      <c r="BD108" s="222"/>
      <c r="BE108" s="220"/>
      <c r="BF108" s="221"/>
      <c r="BG108" s="221"/>
      <c r="BH108" s="222"/>
      <c r="BI108" s="220"/>
      <c r="BJ108" s="221"/>
      <c r="BK108" s="221"/>
      <c r="BL108" s="222"/>
      <c r="BM108" s="220"/>
      <c r="BN108" s="221"/>
      <c r="BO108" s="221"/>
      <c r="BP108" s="221"/>
      <c r="BQ108" s="221">
        <f t="shared" si="17"/>
        <v>0</v>
      </c>
      <c r="BR108" s="221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</row>
    <row r="109" spans="17:86" x14ac:dyDescent="0.45">
      <c r="Q109" s="58">
        <f t="shared" si="14"/>
        <v>46562</v>
      </c>
      <c r="R109" s="3" t="str">
        <f t="shared" si="12"/>
        <v>木</v>
      </c>
      <c r="S109" s="225"/>
      <c r="T109" s="227"/>
      <c r="U109" s="197"/>
      <c r="V109" s="225"/>
      <c r="W109" s="225"/>
      <c r="X109" s="227"/>
      <c r="Y109" s="197"/>
      <c r="Z109" s="225"/>
      <c r="AA109" s="225"/>
      <c r="AB109" s="227"/>
      <c r="AC109" s="197"/>
      <c r="AD109" s="225"/>
      <c r="AE109" s="225"/>
      <c r="AF109" s="225"/>
      <c r="AG109" s="221">
        <f t="shared" si="15"/>
        <v>0</v>
      </c>
      <c r="AH109" s="221"/>
      <c r="AI109" s="226"/>
      <c r="AJ109" s="226"/>
      <c r="AK109" s="226"/>
      <c r="AL109" s="226"/>
      <c r="AM109" s="226"/>
      <c r="AN109" s="226"/>
      <c r="AO109" s="226"/>
      <c r="AP109" s="226"/>
      <c r="AQ109" s="226"/>
      <c r="AR109" s="226"/>
      <c r="AS109" s="226"/>
      <c r="AT109" s="226"/>
      <c r="AU109" s="226"/>
      <c r="AV109" s="226"/>
      <c r="AW109" s="226"/>
      <c r="AX109" s="226"/>
      <c r="BA109" s="58">
        <f t="shared" si="16"/>
        <v>46562</v>
      </c>
      <c r="BB109" s="3" t="str">
        <f t="shared" si="13"/>
        <v>木</v>
      </c>
      <c r="BC109" s="221"/>
      <c r="BD109" s="222"/>
      <c r="BE109" s="220"/>
      <c r="BF109" s="221"/>
      <c r="BG109" s="221"/>
      <c r="BH109" s="222"/>
      <c r="BI109" s="220"/>
      <c r="BJ109" s="221"/>
      <c r="BK109" s="221"/>
      <c r="BL109" s="222"/>
      <c r="BM109" s="220"/>
      <c r="BN109" s="221"/>
      <c r="BO109" s="221"/>
      <c r="BP109" s="221"/>
      <c r="BQ109" s="221">
        <f t="shared" si="17"/>
        <v>0</v>
      </c>
      <c r="BR109" s="221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</row>
    <row r="110" spans="17:86" x14ac:dyDescent="0.45">
      <c r="Q110" s="58">
        <f t="shared" si="14"/>
        <v>46563</v>
      </c>
      <c r="R110" s="3" t="str">
        <f t="shared" si="12"/>
        <v>金</v>
      </c>
      <c r="S110" s="225"/>
      <c r="T110" s="227"/>
      <c r="U110" s="197"/>
      <c r="V110" s="225"/>
      <c r="W110" s="225"/>
      <c r="X110" s="227"/>
      <c r="Y110" s="197"/>
      <c r="Z110" s="225"/>
      <c r="AA110" s="225"/>
      <c r="AB110" s="227"/>
      <c r="AC110" s="197"/>
      <c r="AD110" s="225"/>
      <c r="AE110" s="225"/>
      <c r="AF110" s="225"/>
      <c r="AG110" s="221">
        <f t="shared" si="15"/>
        <v>0</v>
      </c>
      <c r="AH110" s="221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  <c r="BA110" s="58">
        <f t="shared" si="16"/>
        <v>46563</v>
      </c>
      <c r="BB110" s="3" t="str">
        <f t="shared" si="13"/>
        <v>金</v>
      </c>
      <c r="BC110" s="221"/>
      <c r="BD110" s="222"/>
      <c r="BE110" s="220"/>
      <c r="BF110" s="221"/>
      <c r="BG110" s="221"/>
      <c r="BH110" s="222"/>
      <c r="BI110" s="220"/>
      <c r="BJ110" s="221"/>
      <c r="BK110" s="221"/>
      <c r="BL110" s="222"/>
      <c r="BM110" s="220"/>
      <c r="BN110" s="221"/>
      <c r="BO110" s="221"/>
      <c r="BP110" s="221"/>
      <c r="BQ110" s="221">
        <f t="shared" si="17"/>
        <v>0</v>
      </c>
      <c r="BR110" s="221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</row>
    <row r="111" spans="17:86" x14ac:dyDescent="0.45">
      <c r="Q111" s="58">
        <f t="shared" si="14"/>
        <v>46564</v>
      </c>
      <c r="R111" s="3" t="str">
        <f t="shared" si="12"/>
        <v>土</v>
      </c>
      <c r="S111" s="225"/>
      <c r="T111" s="227"/>
      <c r="U111" s="197"/>
      <c r="V111" s="225"/>
      <c r="W111" s="225"/>
      <c r="X111" s="227"/>
      <c r="Y111" s="197"/>
      <c r="Z111" s="225"/>
      <c r="AA111" s="225"/>
      <c r="AB111" s="227"/>
      <c r="AC111" s="197"/>
      <c r="AD111" s="225"/>
      <c r="AE111" s="225"/>
      <c r="AF111" s="225"/>
      <c r="AG111" s="221">
        <f t="shared" si="15"/>
        <v>0</v>
      </c>
      <c r="AH111" s="221"/>
      <c r="AI111" s="226"/>
      <c r="AJ111" s="226"/>
      <c r="AK111" s="226"/>
      <c r="AL111" s="226"/>
      <c r="AM111" s="226"/>
      <c r="AN111" s="226"/>
      <c r="AO111" s="226"/>
      <c r="AP111" s="226"/>
      <c r="AQ111" s="226"/>
      <c r="AR111" s="226"/>
      <c r="AS111" s="226"/>
      <c r="AT111" s="226"/>
      <c r="AU111" s="226"/>
      <c r="AV111" s="226"/>
      <c r="AW111" s="226"/>
      <c r="AX111" s="226"/>
      <c r="BA111" s="58">
        <f t="shared" si="16"/>
        <v>46564</v>
      </c>
      <c r="BB111" s="3" t="str">
        <f t="shared" si="13"/>
        <v>土</v>
      </c>
      <c r="BC111" s="221"/>
      <c r="BD111" s="222"/>
      <c r="BE111" s="220"/>
      <c r="BF111" s="221"/>
      <c r="BG111" s="221"/>
      <c r="BH111" s="222"/>
      <c r="BI111" s="220"/>
      <c r="BJ111" s="221"/>
      <c r="BK111" s="221"/>
      <c r="BL111" s="222"/>
      <c r="BM111" s="220"/>
      <c r="BN111" s="221"/>
      <c r="BO111" s="221"/>
      <c r="BP111" s="221"/>
      <c r="BQ111" s="221">
        <f t="shared" si="17"/>
        <v>0</v>
      </c>
      <c r="BR111" s="221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</row>
    <row r="112" spans="17:86" x14ac:dyDescent="0.45">
      <c r="Q112" s="58">
        <f t="shared" si="14"/>
        <v>46565</v>
      </c>
      <c r="R112" s="3" t="str">
        <f t="shared" si="12"/>
        <v>日</v>
      </c>
      <c r="S112" s="225"/>
      <c r="T112" s="227"/>
      <c r="U112" s="197"/>
      <c r="V112" s="225"/>
      <c r="W112" s="225"/>
      <c r="X112" s="227"/>
      <c r="Y112" s="197"/>
      <c r="Z112" s="225"/>
      <c r="AA112" s="225"/>
      <c r="AB112" s="227"/>
      <c r="AC112" s="197"/>
      <c r="AD112" s="225"/>
      <c r="AE112" s="225"/>
      <c r="AF112" s="225"/>
      <c r="AG112" s="221">
        <f t="shared" si="15"/>
        <v>0</v>
      </c>
      <c r="AH112" s="221"/>
      <c r="AI112" s="226"/>
      <c r="AJ112" s="226"/>
      <c r="AK112" s="226"/>
      <c r="AL112" s="226"/>
      <c r="AM112" s="226"/>
      <c r="AN112" s="226"/>
      <c r="AO112" s="226"/>
      <c r="AP112" s="226"/>
      <c r="AQ112" s="226"/>
      <c r="AR112" s="226"/>
      <c r="AS112" s="226"/>
      <c r="AT112" s="226"/>
      <c r="AU112" s="226"/>
      <c r="AV112" s="226"/>
      <c r="AW112" s="226"/>
      <c r="AX112" s="226"/>
      <c r="BA112" s="58">
        <f t="shared" si="16"/>
        <v>46565</v>
      </c>
      <c r="BB112" s="3" t="str">
        <f t="shared" si="13"/>
        <v>日</v>
      </c>
      <c r="BC112" s="221"/>
      <c r="BD112" s="222"/>
      <c r="BE112" s="220"/>
      <c r="BF112" s="221"/>
      <c r="BG112" s="221"/>
      <c r="BH112" s="222"/>
      <c r="BI112" s="220"/>
      <c r="BJ112" s="221"/>
      <c r="BK112" s="221"/>
      <c r="BL112" s="222"/>
      <c r="BM112" s="220"/>
      <c r="BN112" s="221"/>
      <c r="BO112" s="221"/>
      <c r="BP112" s="221"/>
      <c r="BQ112" s="221">
        <f t="shared" si="17"/>
        <v>0</v>
      </c>
      <c r="BR112" s="221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</row>
    <row r="113" spans="17:86" x14ac:dyDescent="0.45">
      <c r="Q113" s="58">
        <f t="shared" si="14"/>
        <v>46566</v>
      </c>
      <c r="R113" s="3" t="str">
        <f t="shared" si="12"/>
        <v>月</v>
      </c>
      <c r="S113" s="225"/>
      <c r="T113" s="227"/>
      <c r="U113" s="197"/>
      <c r="V113" s="225"/>
      <c r="W113" s="225"/>
      <c r="X113" s="227"/>
      <c r="Y113" s="197"/>
      <c r="Z113" s="225"/>
      <c r="AA113" s="225"/>
      <c r="AB113" s="227"/>
      <c r="AC113" s="197"/>
      <c r="AD113" s="225"/>
      <c r="AE113" s="225"/>
      <c r="AF113" s="225"/>
      <c r="AG113" s="221">
        <f t="shared" si="15"/>
        <v>0</v>
      </c>
      <c r="AH113" s="221"/>
      <c r="AI113" s="226"/>
      <c r="AJ113" s="226"/>
      <c r="AK113" s="226"/>
      <c r="AL113" s="226"/>
      <c r="AM113" s="226"/>
      <c r="AN113" s="226"/>
      <c r="AO113" s="226"/>
      <c r="AP113" s="226"/>
      <c r="AQ113" s="226"/>
      <c r="AR113" s="226"/>
      <c r="AS113" s="226"/>
      <c r="AT113" s="226"/>
      <c r="AU113" s="226"/>
      <c r="AV113" s="226"/>
      <c r="AW113" s="226"/>
      <c r="AX113" s="226"/>
      <c r="BA113" s="58">
        <f t="shared" si="16"/>
        <v>46566</v>
      </c>
      <c r="BB113" s="3" t="str">
        <f t="shared" si="13"/>
        <v>月</v>
      </c>
      <c r="BC113" s="221"/>
      <c r="BD113" s="222"/>
      <c r="BE113" s="220"/>
      <c r="BF113" s="221"/>
      <c r="BG113" s="221"/>
      <c r="BH113" s="222"/>
      <c r="BI113" s="220"/>
      <c r="BJ113" s="221"/>
      <c r="BK113" s="221"/>
      <c r="BL113" s="222"/>
      <c r="BM113" s="220"/>
      <c r="BN113" s="221"/>
      <c r="BO113" s="221"/>
      <c r="BP113" s="221"/>
      <c r="BQ113" s="221">
        <f t="shared" si="17"/>
        <v>0</v>
      </c>
      <c r="BR113" s="221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</row>
    <row r="114" spans="17:86" x14ac:dyDescent="0.45">
      <c r="Q114" s="58">
        <f t="shared" si="14"/>
        <v>46567</v>
      </c>
      <c r="R114" s="3" t="str">
        <f t="shared" si="12"/>
        <v>火</v>
      </c>
      <c r="S114" s="225"/>
      <c r="T114" s="227"/>
      <c r="U114" s="197"/>
      <c r="V114" s="225"/>
      <c r="W114" s="225"/>
      <c r="X114" s="227"/>
      <c r="Y114" s="197"/>
      <c r="Z114" s="225"/>
      <c r="AA114" s="225"/>
      <c r="AB114" s="227"/>
      <c r="AC114" s="197"/>
      <c r="AD114" s="225"/>
      <c r="AE114" s="225"/>
      <c r="AF114" s="225"/>
      <c r="AG114" s="221">
        <f t="shared" si="15"/>
        <v>0</v>
      </c>
      <c r="AH114" s="221"/>
      <c r="AI114" s="226"/>
      <c r="AJ114" s="226"/>
      <c r="AK114" s="226"/>
      <c r="AL114" s="226"/>
      <c r="AM114" s="226"/>
      <c r="AN114" s="226"/>
      <c r="AO114" s="226"/>
      <c r="AP114" s="226"/>
      <c r="AQ114" s="226"/>
      <c r="AR114" s="226"/>
      <c r="AS114" s="226"/>
      <c r="AT114" s="226"/>
      <c r="AU114" s="226"/>
      <c r="AV114" s="226"/>
      <c r="AW114" s="226"/>
      <c r="AX114" s="226"/>
      <c r="BA114" s="58">
        <f t="shared" si="16"/>
        <v>46567</v>
      </c>
      <c r="BB114" s="3" t="str">
        <f t="shared" si="13"/>
        <v>火</v>
      </c>
      <c r="BC114" s="221"/>
      <c r="BD114" s="222"/>
      <c r="BE114" s="220"/>
      <c r="BF114" s="221"/>
      <c r="BG114" s="221"/>
      <c r="BH114" s="222"/>
      <c r="BI114" s="220"/>
      <c r="BJ114" s="221"/>
      <c r="BK114" s="221"/>
      <c r="BL114" s="222"/>
      <c r="BM114" s="220"/>
      <c r="BN114" s="221"/>
      <c r="BO114" s="221"/>
      <c r="BP114" s="221"/>
      <c r="BQ114" s="221">
        <f t="shared" si="17"/>
        <v>0</v>
      </c>
      <c r="BR114" s="221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</row>
    <row r="115" spans="17:86" x14ac:dyDescent="0.45">
      <c r="Q115" s="58">
        <f t="shared" si="14"/>
        <v>46568</v>
      </c>
      <c r="R115" s="3" t="str">
        <f t="shared" si="12"/>
        <v>水</v>
      </c>
      <c r="S115" s="225"/>
      <c r="T115" s="227"/>
      <c r="U115" s="197"/>
      <c r="V115" s="225"/>
      <c r="W115" s="225"/>
      <c r="X115" s="227"/>
      <c r="Y115" s="197"/>
      <c r="Z115" s="225"/>
      <c r="AA115" s="225"/>
      <c r="AB115" s="227"/>
      <c r="AC115" s="197"/>
      <c r="AD115" s="225"/>
      <c r="AE115" s="225"/>
      <c r="AF115" s="225"/>
      <c r="AG115" s="221">
        <f t="shared" si="15"/>
        <v>0</v>
      </c>
      <c r="AH115" s="221"/>
      <c r="AI115" s="226"/>
      <c r="AJ115" s="226"/>
      <c r="AK115" s="226"/>
      <c r="AL115" s="226"/>
      <c r="AM115" s="226"/>
      <c r="AN115" s="226"/>
      <c r="AO115" s="226"/>
      <c r="AP115" s="226"/>
      <c r="AQ115" s="226"/>
      <c r="AR115" s="226"/>
      <c r="AS115" s="226"/>
      <c r="AT115" s="226"/>
      <c r="AU115" s="226"/>
      <c r="AV115" s="226"/>
      <c r="AW115" s="226"/>
      <c r="AX115" s="226"/>
      <c r="BA115" s="58">
        <f t="shared" si="16"/>
        <v>46568</v>
      </c>
      <c r="BB115" s="3" t="str">
        <f t="shared" si="13"/>
        <v>水</v>
      </c>
      <c r="BC115" s="221"/>
      <c r="BD115" s="222"/>
      <c r="BE115" s="220"/>
      <c r="BF115" s="221"/>
      <c r="BG115" s="221"/>
      <c r="BH115" s="222"/>
      <c r="BI115" s="220"/>
      <c r="BJ115" s="221"/>
      <c r="BK115" s="221"/>
      <c r="BL115" s="222"/>
      <c r="BM115" s="220"/>
      <c r="BN115" s="221"/>
      <c r="BO115" s="221"/>
      <c r="BP115" s="221"/>
      <c r="BQ115" s="221">
        <f t="shared" si="17"/>
        <v>0</v>
      </c>
      <c r="BR115" s="221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</row>
    <row r="116" spans="17:86" x14ac:dyDescent="0.45">
      <c r="Q116" s="58" t="str">
        <f t="shared" si="14"/>
        <v/>
      </c>
      <c r="R116" s="3" t="str">
        <f t="shared" si="12"/>
        <v/>
      </c>
      <c r="S116" s="225"/>
      <c r="T116" s="227"/>
      <c r="U116" s="197"/>
      <c r="V116" s="225"/>
      <c r="W116" s="225"/>
      <c r="X116" s="227"/>
      <c r="Y116" s="197"/>
      <c r="Z116" s="225"/>
      <c r="AA116" s="225"/>
      <c r="AB116" s="227"/>
      <c r="AC116" s="197"/>
      <c r="AD116" s="225"/>
      <c r="AE116" s="225"/>
      <c r="AF116" s="225"/>
      <c r="AG116" s="221">
        <f t="shared" si="15"/>
        <v>0</v>
      </c>
      <c r="AH116" s="221"/>
      <c r="AI116" s="226"/>
      <c r="AJ116" s="226"/>
      <c r="AK116" s="226"/>
      <c r="AL116" s="226"/>
      <c r="AM116" s="226"/>
      <c r="AN116" s="226"/>
      <c r="AO116" s="226"/>
      <c r="AP116" s="226"/>
      <c r="AQ116" s="226"/>
      <c r="AR116" s="226"/>
      <c r="AS116" s="226"/>
      <c r="AT116" s="226"/>
      <c r="AU116" s="226"/>
      <c r="AV116" s="226"/>
      <c r="AW116" s="226"/>
      <c r="AX116" s="226"/>
      <c r="BA116" s="58" t="str">
        <f t="shared" si="16"/>
        <v/>
      </c>
      <c r="BB116" s="3" t="str">
        <f t="shared" si="13"/>
        <v/>
      </c>
      <c r="BC116" s="221"/>
      <c r="BD116" s="222"/>
      <c r="BE116" s="220"/>
      <c r="BF116" s="221"/>
      <c r="BG116" s="221"/>
      <c r="BH116" s="222"/>
      <c r="BI116" s="220"/>
      <c r="BJ116" s="221"/>
      <c r="BK116" s="221"/>
      <c r="BL116" s="222"/>
      <c r="BM116" s="220"/>
      <c r="BN116" s="221"/>
      <c r="BO116" s="221"/>
      <c r="BP116" s="221"/>
      <c r="BQ116" s="221">
        <f t="shared" si="17"/>
        <v>0</v>
      </c>
      <c r="BR116" s="221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</row>
    <row r="117" spans="17:86" x14ac:dyDescent="0.45">
      <c r="AE117" s="219" t="s">
        <v>14</v>
      </c>
      <c r="AF117" s="219"/>
      <c r="AG117" s="229">
        <f>SUM(AG86:AH116)</f>
        <v>0</v>
      </c>
      <c r="AH117" s="229"/>
      <c r="BO117" s="219" t="s">
        <v>14</v>
      </c>
      <c r="BP117" s="219"/>
      <c r="BQ117" s="229">
        <f>SUM(BQ86:BR116)</f>
        <v>0</v>
      </c>
      <c r="BR117" s="229"/>
    </row>
    <row r="118" spans="17:86" ht="6.75" customHeight="1" x14ac:dyDescent="0.45"/>
    <row r="119" spans="17:86" x14ac:dyDescent="0.45">
      <c r="Q119" s="60"/>
      <c r="R119" s="61"/>
      <c r="S119" s="61"/>
      <c r="T119" s="61"/>
      <c r="U119" s="61"/>
      <c r="V119" s="61"/>
      <c r="W119" s="61"/>
      <c r="X119" s="61"/>
      <c r="Y119" s="61"/>
      <c r="Z119" s="61"/>
      <c r="AA119" s="61"/>
      <c r="AB119" s="61"/>
      <c r="AC119" s="207">
        <v>2027</v>
      </c>
      <c r="AD119" s="207"/>
      <c r="AE119" s="207"/>
      <c r="AF119" s="61" t="s">
        <v>72</v>
      </c>
      <c r="AG119" s="207">
        <v>7</v>
      </c>
      <c r="AH119" s="207"/>
      <c r="AI119" s="61" t="s">
        <v>73</v>
      </c>
      <c r="AJ119" s="61"/>
      <c r="AK119" s="61"/>
      <c r="AL119" s="61"/>
      <c r="AM119" s="61"/>
      <c r="AN119" s="61"/>
      <c r="AO119" s="61"/>
      <c r="AP119" s="61"/>
      <c r="AQ119" s="61"/>
      <c r="AR119" s="61"/>
      <c r="AS119" s="61"/>
      <c r="AT119" s="61"/>
      <c r="AU119" s="61"/>
      <c r="AV119" s="61"/>
      <c r="AW119" s="61"/>
      <c r="AX119" s="62"/>
      <c r="BA119" s="60"/>
      <c r="BB119" s="61"/>
      <c r="BC119" s="61"/>
      <c r="BD119" s="61"/>
      <c r="BE119" s="61"/>
      <c r="BF119" s="61"/>
      <c r="BG119" s="61"/>
      <c r="BH119" s="61"/>
      <c r="BI119" s="61"/>
      <c r="BJ119" s="61"/>
      <c r="BK119" s="61"/>
      <c r="BL119" s="61"/>
      <c r="BM119" s="207">
        <f>AC119</f>
        <v>2027</v>
      </c>
      <c r="BN119" s="207"/>
      <c r="BO119" s="207"/>
      <c r="BP119" s="61" t="s">
        <v>72</v>
      </c>
      <c r="BQ119" s="208">
        <f>AG119</f>
        <v>7</v>
      </c>
      <c r="BR119" s="208"/>
      <c r="BS119" s="61" t="s">
        <v>73</v>
      </c>
      <c r="BT119" s="61"/>
      <c r="BU119" s="61"/>
      <c r="BV119" s="61"/>
      <c r="BW119" s="61"/>
      <c r="BX119" s="61"/>
      <c r="BY119" s="61"/>
      <c r="BZ119" s="61"/>
      <c r="CA119" s="61"/>
      <c r="CB119" s="61"/>
      <c r="CC119" s="61"/>
      <c r="CD119" s="61"/>
      <c r="CE119" s="61"/>
      <c r="CF119" s="61"/>
      <c r="CG119" s="61"/>
      <c r="CH119" s="62"/>
    </row>
    <row r="120" spans="17:86" ht="18.75" customHeight="1" x14ac:dyDescent="0.45">
      <c r="Q120" s="215" t="s">
        <v>5</v>
      </c>
      <c r="R120" s="217" t="s">
        <v>6</v>
      </c>
      <c r="S120" s="215" t="s">
        <v>9</v>
      </c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8" t="s">
        <v>10</v>
      </c>
      <c r="AF120" s="218"/>
      <c r="AG120" s="218" t="s">
        <v>11</v>
      </c>
      <c r="AH120" s="214"/>
      <c r="AI120" s="219" t="s">
        <v>12</v>
      </c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19"/>
      <c r="AT120" s="219"/>
      <c r="AU120" s="219"/>
      <c r="AV120" s="219"/>
      <c r="AW120" s="219"/>
      <c r="AX120" s="219"/>
      <c r="BA120" s="215" t="s">
        <v>5</v>
      </c>
      <c r="BB120" s="217" t="s">
        <v>6</v>
      </c>
      <c r="BC120" s="215" t="s">
        <v>9</v>
      </c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8" t="s">
        <v>10</v>
      </c>
      <c r="BP120" s="218"/>
      <c r="BQ120" s="218" t="s">
        <v>11</v>
      </c>
      <c r="BR120" s="214"/>
      <c r="BS120" s="219" t="s">
        <v>12</v>
      </c>
      <c r="BT120" s="219"/>
      <c r="BU120" s="219"/>
      <c r="BV120" s="219"/>
      <c r="BW120" s="219"/>
      <c r="BX120" s="219"/>
      <c r="BY120" s="219"/>
      <c r="BZ120" s="219"/>
      <c r="CA120" s="219"/>
      <c r="CB120" s="219"/>
      <c r="CC120" s="219"/>
      <c r="CD120" s="219"/>
      <c r="CE120" s="219"/>
      <c r="CF120" s="219"/>
      <c r="CG120" s="219"/>
      <c r="CH120" s="219"/>
    </row>
    <row r="121" spans="17:86" x14ac:dyDescent="0.45">
      <c r="Q121" s="216"/>
      <c r="R121" s="216"/>
      <c r="S121" s="211" t="s">
        <v>7</v>
      </c>
      <c r="T121" s="212"/>
      <c r="U121" s="213" t="s">
        <v>8</v>
      </c>
      <c r="V121" s="214"/>
      <c r="W121" s="211" t="s">
        <v>7</v>
      </c>
      <c r="X121" s="212"/>
      <c r="Y121" s="213" t="s">
        <v>8</v>
      </c>
      <c r="Z121" s="214"/>
      <c r="AA121" s="211" t="s">
        <v>7</v>
      </c>
      <c r="AB121" s="212"/>
      <c r="AC121" s="213" t="s">
        <v>8</v>
      </c>
      <c r="AD121" s="214"/>
      <c r="AE121" s="218"/>
      <c r="AF121" s="218"/>
      <c r="AG121" s="214"/>
      <c r="AH121" s="214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BA121" s="216"/>
      <c r="BB121" s="216"/>
      <c r="BC121" s="211" t="s">
        <v>7</v>
      </c>
      <c r="BD121" s="212"/>
      <c r="BE121" s="213" t="s">
        <v>8</v>
      </c>
      <c r="BF121" s="214"/>
      <c r="BG121" s="211" t="s">
        <v>7</v>
      </c>
      <c r="BH121" s="212"/>
      <c r="BI121" s="213" t="s">
        <v>8</v>
      </c>
      <c r="BJ121" s="214"/>
      <c r="BK121" s="211" t="s">
        <v>7</v>
      </c>
      <c r="BL121" s="212"/>
      <c r="BM121" s="213" t="s">
        <v>8</v>
      </c>
      <c r="BN121" s="214"/>
      <c r="BO121" s="218"/>
      <c r="BP121" s="218"/>
      <c r="BQ121" s="214"/>
      <c r="BR121" s="214"/>
      <c r="BS121" s="219"/>
      <c r="BT121" s="219"/>
      <c r="BU121" s="219"/>
      <c r="BV121" s="219"/>
      <c r="BW121" s="219"/>
      <c r="BX121" s="219"/>
      <c r="BY121" s="219"/>
      <c r="BZ121" s="219"/>
      <c r="CA121" s="219"/>
      <c r="CB121" s="219"/>
      <c r="CC121" s="219"/>
      <c r="CD121" s="219"/>
      <c r="CE121" s="219"/>
      <c r="CF121" s="219"/>
      <c r="CG121" s="219"/>
      <c r="CH121" s="219"/>
    </row>
    <row r="122" spans="17:86" x14ac:dyDescent="0.45">
      <c r="Q122" s="58">
        <f>IF(DAY(DATE($AC$119,$AG$119,ROW()-121))=ROW()-121,DATE($AC$119,$AG$119,ROW()-121),"")</f>
        <v>46569</v>
      </c>
      <c r="R122" s="3" t="str">
        <f t="shared" ref="R122:R152" si="18">TEXT(Q122,"aaa")</f>
        <v>木</v>
      </c>
      <c r="S122" s="225"/>
      <c r="T122" s="227"/>
      <c r="U122" s="197"/>
      <c r="V122" s="225"/>
      <c r="W122" s="225"/>
      <c r="X122" s="227"/>
      <c r="Y122" s="197"/>
      <c r="Z122" s="225"/>
      <c r="AA122" s="225"/>
      <c r="AB122" s="227"/>
      <c r="AC122" s="228"/>
      <c r="AD122" s="225"/>
      <c r="AE122" s="225"/>
      <c r="AF122" s="225"/>
      <c r="AG122" s="221">
        <f>(U122-S122)+(Y122-W122)+(AC122-AA122)-AE122</f>
        <v>0</v>
      </c>
      <c r="AH122" s="221"/>
      <c r="AI122" s="226"/>
      <c r="AJ122" s="226"/>
      <c r="AK122" s="226"/>
      <c r="AL122" s="226"/>
      <c r="AM122" s="226"/>
      <c r="AN122" s="226"/>
      <c r="AO122" s="226"/>
      <c r="AP122" s="226"/>
      <c r="AQ122" s="226"/>
      <c r="AR122" s="226"/>
      <c r="AS122" s="226"/>
      <c r="AT122" s="226"/>
      <c r="AU122" s="226"/>
      <c r="AV122" s="226"/>
      <c r="AW122" s="226"/>
      <c r="AX122" s="226"/>
      <c r="BA122" s="58">
        <f>IF(DAY(DATE($AC$119,$AG$119,ROW()-121))=ROW()-121,DATE($AC$119,$AG$119,ROW()-121),"")</f>
        <v>46569</v>
      </c>
      <c r="BB122" s="3" t="str">
        <f t="shared" ref="BB122:BB152" si="19">TEXT(BA122,"aaa")</f>
        <v>木</v>
      </c>
      <c r="BC122" s="221"/>
      <c r="BD122" s="222"/>
      <c r="BE122" s="220"/>
      <c r="BF122" s="221"/>
      <c r="BG122" s="221"/>
      <c r="BH122" s="222"/>
      <c r="BI122" s="220"/>
      <c r="BJ122" s="221"/>
      <c r="BK122" s="221"/>
      <c r="BL122" s="222"/>
      <c r="BM122" s="223"/>
      <c r="BN122" s="221"/>
      <c r="BO122" s="221"/>
      <c r="BP122" s="221"/>
      <c r="BQ122" s="221">
        <f>(BE122-BC122)+(BI122-BG122)+(BM122-BK122)-BO122</f>
        <v>0</v>
      </c>
      <c r="BR122" s="221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</row>
    <row r="123" spans="17:86" x14ac:dyDescent="0.45">
      <c r="Q123" s="58">
        <f t="shared" ref="Q123:Q152" si="20">IF(DAY(DATE($AC$119,$AG$119,ROW()-121))=ROW()-121,DATE($AC$119,$AG$119,ROW()-121),"")</f>
        <v>46570</v>
      </c>
      <c r="R123" s="3" t="str">
        <f t="shared" si="18"/>
        <v>金</v>
      </c>
      <c r="S123" s="225"/>
      <c r="T123" s="227"/>
      <c r="U123" s="197"/>
      <c r="V123" s="225"/>
      <c r="W123" s="225"/>
      <c r="X123" s="227"/>
      <c r="Y123" s="197"/>
      <c r="Z123" s="225"/>
      <c r="AA123" s="225"/>
      <c r="AB123" s="227"/>
      <c r="AC123" s="197"/>
      <c r="AD123" s="225"/>
      <c r="AE123" s="225"/>
      <c r="AF123" s="225"/>
      <c r="AG123" s="221">
        <f t="shared" ref="AG123:AG152" si="21">(U123-S123)+(Y123-W123)+(AC123-AA123)-AE123</f>
        <v>0</v>
      </c>
      <c r="AH123" s="221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BA123" s="58">
        <f t="shared" ref="BA123:BA152" si="22">IF(DAY(DATE($AC$119,$AG$119,ROW()-121))=ROW()-121,DATE($AC$119,$AG$119,ROW()-121),"")</f>
        <v>46570</v>
      </c>
      <c r="BB123" s="3" t="str">
        <f t="shared" si="19"/>
        <v>金</v>
      </c>
      <c r="BC123" s="221"/>
      <c r="BD123" s="222"/>
      <c r="BE123" s="220"/>
      <c r="BF123" s="221"/>
      <c r="BG123" s="221"/>
      <c r="BH123" s="222"/>
      <c r="BI123" s="220"/>
      <c r="BJ123" s="221"/>
      <c r="BK123" s="221"/>
      <c r="BL123" s="222"/>
      <c r="BM123" s="220"/>
      <c r="BN123" s="221"/>
      <c r="BO123" s="221"/>
      <c r="BP123" s="221"/>
      <c r="BQ123" s="221">
        <f t="shared" ref="BQ123:BQ152" si="23">(BE123-BC123)+(BI123-BG123)+(BM123-BK123)-BO123</f>
        <v>0</v>
      </c>
      <c r="BR123" s="221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</row>
    <row r="124" spans="17:86" x14ac:dyDescent="0.45">
      <c r="Q124" s="58">
        <f t="shared" si="20"/>
        <v>46571</v>
      </c>
      <c r="R124" s="3" t="str">
        <f t="shared" si="18"/>
        <v>土</v>
      </c>
      <c r="S124" s="225"/>
      <c r="T124" s="227"/>
      <c r="U124" s="197"/>
      <c r="V124" s="225"/>
      <c r="W124" s="225"/>
      <c r="X124" s="227"/>
      <c r="Y124" s="197"/>
      <c r="Z124" s="225"/>
      <c r="AA124" s="225"/>
      <c r="AB124" s="227"/>
      <c r="AC124" s="197"/>
      <c r="AD124" s="225"/>
      <c r="AE124" s="225"/>
      <c r="AF124" s="225"/>
      <c r="AG124" s="221">
        <f t="shared" si="21"/>
        <v>0</v>
      </c>
      <c r="AH124" s="221"/>
      <c r="AI124" s="226"/>
      <c r="AJ124" s="226"/>
      <c r="AK124" s="226"/>
      <c r="AL124" s="226"/>
      <c r="AM124" s="226"/>
      <c r="AN124" s="226"/>
      <c r="AO124" s="226"/>
      <c r="AP124" s="226"/>
      <c r="AQ124" s="226"/>
      <c r="AR124" s="226"/>
      <c r="AS124" s="226"/>
      <c r="AT124" s="226"/>
      <c r="AU124" s="226"/>
      <c r="AV124" s="226"/>
      <c r="AW124" s="226"/>
      <c r="AX124" s="226"/>
      <c r="BA124" s="58">
        <f t="shared" si="22"/>
        <v>46571</v>
      </c>
      <c r="BB124" s="3" t="str">
        <f t="shared" si="19"/>
        <v>土</v>
      </c>
      <c r="BC124" s="221"/>
      <c r="BD124" s="222"/>
      <c r="BE124" s="220"/>
      <c r="BF124" s="221"/>
      <c r="BG124" s="221"/>
      <c r="BH124" s="222"/>
      <c r="BI124" s="220"/>
      <c r="BJ124" s="221"/>
      <c r="BK124" s="221"/>
      <c r="BL124" s="222"/>
      <c r="BM124" s="220"/>
      <c r="BN124" s="221"/>
      <c r="BO124" s="221"/>
      <c r="BP124" s="221"/>
      <c r="BQ124" s="221">
        <f t="shared" si="23"/>
        <v>0</v>
      </c>
      <c r="BR124" s="221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</row>
    <row r="125" spans="17:86" x14ac:dyDescent="0.45">
      <c r="Q125" s="58">
        <f t="shared" si="20"/>
        <v>46572</v>
      </c>
      <c r="R125" s="3" t="str">
        <f t="shared" si="18"/>
        <v>日</v>
      </c>
      <c r="S125" s="225"/>
      <c r="T125" s="227"/>
      <c r="U125" s="197"/>
      <c r="V125" s="225"/>
      <c r="W125" s="225"/>
      <c r="X125" s="227"/>
      <c r="Y125" s="197"/>
      <c r="Z125" s="225"/>
      <c r="AA125" s="225"/>
      <c r="AB125" s="227"/>
      <c r="AC125" s="197"/>
      <c r="AD125" s="225"/>
      <c r="AE125" s="225"/>
      <c r="AF125" s="225"/>
      <c r="AG125" s="221">
        <f t="shared" si="21"/>
        <v>0</v>
      </c>
      <c r="AH125" s="221"/>
      <c r="AI125" s="226"/>
      <c r="AJ125" s="226"/>
      <c r="AK125" s="226"/>
      <c r="AL125" s="226"/>
      <c r="AM125" s="226"/>
      <c r="AN125" s="226"/>
      <c r="AO125" s="226"/>
      <c r="AP125" s="226"/>
      <c r="AQ125" s="226"/>
      <c r="AR125" s="226"/>
      <c r="AS125" s="226"/>
      <c r="AT125" s="226"/>
      <c r="AU125" s="226"/>
      <c r="AV125" s="226"/>
      <c r="AW125" s="226"/>
      <c r="AX125" s="226"/>
      <c r="BA125" s="58">
        <f t="shared" si="22"/>
        <v>46572</v>
      </c>
      <c r="BB125" s="3" t="str">
        <f t="shared" si="19"/>
        <v>日</v>
      </c>
      <c r="BC125" s="221"/>
      <c r="BD125" s="222"/>
      <c r="BE125" s="220"/>
      <c r="BF125" s="221"/>
      <c r="BG125" s="221"/>
      <c r="BH125" s="222"/>
      <c r="BI125" s="220"/>
      <c r="BJ125" s="221"/>
      <c r="BK125" s="221"/>
      <c r="BL125" s="222"/>
      <c r="BM125" s="220"/>
      <c r="BN125" s="221"/>
      <c r="BO125" s="221"/>
      <c r="BP125" s="221"/>
      <c r="BQ125" s="221">
        <f t="shared" si="23"/>
        <v>0</v>
      </c>
      <c r="BR125" s="221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</row>
    <row r="126" spans="17:86" x14ac:dyDescent="0.45">
      <c r="Q126" s="58">
        <f t="shared" si="20"/>
        <v>46573</v>
      </c>
      <c r="R126" s="3" t="str">
        <f t="shared" si="18"/>
        <v>月</v>
      </c>
      <c r="S126" s="225"/>
      <c r="T126" s="227"/>
      <c r="U126" s="197"/>
      <c r="V126" s="225"/>
      <c r="W126" s="225"/>
      <c r="X126" s="227"/>
      <c r="Y126" s="197"/>
      <c r="Z126" s="225"/>
      <c r="AA126" s="225"/>
      <c r="AB126" s="227"/>
      <c r="AC126" s="197"/>
      <c r="AD126" s="225"/>
      <c r="AE126" s="225"/>
      <c r="AF126" s="225"/>
      <c r="AG126" s="221">
        <f t="shared" si="21"/>
        <v>0</v>
      </c>
      <c r="AH126" s="221"/>
      <c r="AI126" s="226"/>
      <c r="AJ126" s="226"/>
      <c r="AK126" s="226"/>
      <c r="AL126" s="226"/>
      <c r="AM126" s="226"/>
      <c r="AN126" s="226"/>
      <c r="AO126" s="226"/>
      <c r="AP126" s="226"/>
      <c r="AQ126" s="226"/>
      <c r="AR126" s="226"/>
      <c r="AS126" s="226"/>
      <c r="AT126" s="226"/>
      <c r="AU126" s="226"/>
      <c r="AV126" s="226"/>
      <c r="AW126" s="226"/>
      <c r="AX126" s="226"/>
      <c r="BA126" s="58">
        <f t="shared" si="22"/>
        <v>46573</v>
      </c>
      <c r="BB126" s="3" t="str">
        <f t="shared" si="19"/>
        <v>月</v>
      </c>
      <c r="BC126" s="221"/>
      <c r="BD126" s="222"/>
      <c r="BE126" s="220"/>
      <c r="BF126" s="221"/>
      <c r="BG126" s="221"/>
      <c r="BH126" s="222"/>
      <c r="BI126" s="220"/>
      <c r="BJ126" s="221"/>
      <c r="BK126" s="221"/>
      <c r="BL126" s="222"/>
      <c r="BM126" s="220"/>
      <c r="BN126" s="221"/>
      <c r="BO126" s="221"/>
      <c r="BP126" s="221"/>
      <c r="BQ126" s="221">
        <f t="shared" si="23"/>
        <v>0</v>
      </c>
      <c r="BR126" s="221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</row>
    <row r="127" spans="17:86" x14ac:dyDescent="0.45">
      <c r="Q127" s="58">
        <f t="shared" si="20"/>
        <v>46574</v>
      </c>
      <c r="R127" s="3" t="str">
        <f t="shared" si="18"/>
        <v>火</v>
      </c>
      <c r="S127" s="225"/>
      <c r="T127" s="227"/>
      <c r="U127" s="197"/>
      <c r="V127" s="225"/>
      <c r="W127" s="225"/>
      <c r="X127" s="227"/>
      <c r="Y127" s="197"/>
      <c r="Z127" s="225"/>
      <c r="AA127" s="225"/>
      <c r="AB127" s="227"/>
      <c r="AC127" s="197"/>
      <c r="AD127" s="225"/>
      <c r="AE127" s="225"/>
      <c r="AF127" s="225"/>
      <c r="AG127" s="221">
        <f t="shared" si="21"/>
        <v>0</v>
      </c>
      <c r="AH127" s="221"/>
      <c r="AI127" s="226"/>
      <c r="AJ127" s="226"/>
      <c r="AK127" s="226"/>
      <c r="AL127" s="226"/>
      <c r="AM127" s="226"/>
      <c r="AN127" s="226"/>
      <c r="AO127" s="226"/>
      <c r="AP127" s="226"/>
      <c r="AQ127" s="226"/>
      <c r="AR127" s="226"/>
      <c r="AS127" s="226"/>
      <c r="AT127" s="226"/>
      <c r="AU127" s="226"/>
      <c r="AV127" s="226"/>
      <c r="AW127" s="226"/>
      <c r="AX127" s="226"/>
      <c r="BA127" s="58">
        <f t="shared" si="22"/>
        <v>46574</v>
      </c>
      <c r="BB127" s="3" t="str">
        <f t="shared" si="19"/>
        <v>火</v>
      </c>
      <c r="BC127" s="221"/>
      <c r="BD127" s="222"/>
      <c r="BE127" s="220"/>
      <c r="BF127" s="221"/>
      <c r="BG127" s="221"/>
      <c r="BH127" s="222"/>
      <c r="BI127" s="220"/>
      <c r="BJ127" s="221"/>
      <c r="BK127" s="221"/>
      <c r="BL127" s="222"/>
      <c r="BM127" s="220"/>
      <c r="BN127" s="221"/>
      <c r="BO127" s="221"/>
      <c r="BP127" s="221"/>
      <c r="BQ127" s="221">
        <f t="shared" si="23"/>
        <v>0</v>
      </c>
      <c r="BR127" s="221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</row>
    <row r="128" spans="17:86" x14ac:dyDescent="0.45">
      <c r="Q128" s="58">
        <f t="shared" si="20"/>
        <v>46575</v>
      </c>
      <c r="R128" s="3" t="str">
        <f t="shared" si="18"/>
        <v>水</v>
      </c>
      <c r="S128" s="225"/>
      <c r="T128" s="227"/>
      <c r="U128" s="197"/>
      <c r="V128" s="225"/>
      <c r="W128" s="225"/>
      <c r="X128" s="227"/>
      <c r="Y128" s="197"/>
      <c r="Z128" s="225"/>
      <c r="AA128" s="225"/>
      <c r="AB128" s="227"/>
      <c r="AC128" s="197"/>
      <c r="AD128" s="225"/>
      <c r="AE128" s="225"/>
      <c r="AF128" s="225"/>
      <c r="AG128" s="221">
        <f t="shared" si="21"/>
        <v>0</v>
      </c>
      <c r="AH128" s="221"/>
      <c r="AI128" s="226"/>
      <c r="AJ128" s="226"/>
      <c r="AK128" s="226"/>
      <c r="AL128" s="226"/>
      <c r="AM128" s="226"/>
      <c r="AN128" s="226"/>
      <c r="AO128" s="226"/>
      <c r="AP128" s="226"/>
      <c r="AQ128" s="226"/>
      <c r="AR128" s="226"/>
      <c r="AS128" s="226"/>
      <c r="AT128" s="226"/>
      <c r="AU128" s="226"/>
      <c r="AV128" s="226"/>
      <c r="AW128" s="226"/>
      <c r="AX128" s="226"/>
      <c r="BA128" s="58">
        <f t="shared" si="22"/>
        <v>46575</v>
      </c>
      <c r="BB128" s="3" t="str">
        <f t="shared" si="19"/>
        <v>水</v>
      </c>
      <c r="BC128" s="221"/>
      <c r="BD128" s="222"/>
      <c r="BE128" s="220"/>
      <c r="BF128" s="221"/>
      <c r="BG128" s="221"/>
      <c r="BH128" s="222"/>
      <c r="BI128" s="220"/>
      <c r="BJ128" s="221"/>
      <c r="BK128" s="221"/>
      <c r="BL128" s="222"/>
      <c r="BM128" s="220"/>
      <c r="BN128" s="221"/>
      <c r="BO128" s="221"/>
      <c r="BP128" s="221"/>
      <c r="BQ128" s="221">
        <f t="shared" si="23"/>
        <v>0</v>
      </c>
      <c r="BR128" s="221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</row>
    <row r="129" spans="17:86" x14ac:dyDescent="0.45">
      <c r="Q129" s="58">
        <f t="shared" si="20"/>
        <v>46576</v>
      </c>
      <c r="R129" s="3" t="str">
        <f t="shared" si="18"/>
        <v>木</v>
      </c>
      <c r="S129" s="225"/>
      <c r="T129" s="227"/>
      <c r="U129" s="197"/>
      <c r="V129" s="225"/>
      <c r="W129" s="225"/>
      <c r="X129" s="227"/>
      <c r="Y129" s="197"/>
      <c r="Z129" s="225"/>
      <c r="AA129" s="225"/>
      <c r="AB129" s="227"/>
      <c r="AC129" s="197"/>
      <c r="AD129" s="225"/>
      <c r="AE129" s="225"/>
      <c r="AF129" s="225"/>
      <c r="AG129" s="221">
        <f t="shared" si="21"/>
        <v>0</v>
      </c>
      <c r="AH129" s="221"/>
      <c r="AI129" s="226"/>
      <c r="AJ129" s="226"/>
      <c r="AK129" s="226"/>
      <c r="AL129" s="226"/>
      <c r="AM129" s="226"/>
      <c r="AN129" s="226"/>
      <c r="AO129" s="226"/>
      <c r="AP129" s="226"/>
      <c r="AQ129" s="226"/>
      <c r="AR129" s="226"/>
      <c r="AS129" s="226"/>
      <c r="AT129" s="226"/>
      <c r="AU129" s="226"/>
      <c r="AV129" s="226"/>
      <c r="AW129" s="226"/>
      <c r="AX129" s="226"/>
      <c r="BA129" s="58">
        <f t="shared" si="22"/>
        <v>46576</v>
      </c>
      <c r="BB129" s="3" t="str">
        <f t="shared" si="19"/>
        <v>木</v>
      </c>
      <c r="BC129" s="221"/>
      <c r="BD129" s="222"/>
      <c r="BE129" s="220"/>
      <c r="BF129" s="221"/>
      <c r="BG129" s="221"/>
      <c r="BH129" s="222"/>
      <c r="BI129" s="220"/>
      <c r="BJ129" s="221"/>
      <c r="BK129" s="221"/>
      <c r="BL129" s="222"/>
      <c r="BM129" s="220"/>
      <c r="BN129" s="221"/>
      <c r="BO129" s="221"/>
      <c r="BP129" s="221"/>
      <c r="BQ129" s="221">
        <f t="shared" si="23"/>
        <v>0</v>
      </c>
      <c r="BR129" s="221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</row>
    <row r="130" spans="17:86" x14ac:dyDescent="0.45">
      <c r="Q130" s="58">
        <f t="shared" si="20"/>
        <v>46577</v>
      </c>
      <c r="R130" s="3" t="str">
        <f t="shared" si="18"/>
        <v>金</v>
      </c>
      <c r="S130" s="225"/>
      <c r="T130" s="227"/>
      <c r="U130" s="197"/>
      <c r="V130" s="225"/>
      <c r="W130" s="225"/>
      <c r="X130" s="227"/>
      <c r="Y130" s="197"/>
      <c r="Z130" s="225"/>
      <c r="AA130" s="225"/>
      <c r="AB130" s="227"/>
      <c r="AC130" s="197"/>
      <c r="AD130" s="225"/>
      <c r="AE130" s="225"/>
      <c r="AF130" s="225"/>
      <c r="AG130" s="221">
        <f t="shared" si="21"/>
        <v>0</v>
      </c>
      <c r="AH130" s="221"/>
      <c r="AI130" s="226"/>
      <c r="AJ130" s="226"/>
      <c r="AK130" s="226"/>
      <c r="AL130" s="226"/>
      <c r="AM130" s="226"/>
      <c r="AN130" s="226"/>
      <c r="AO130" s="226"/>
      <c r="AP130" s="226"/>
      <c r="AQ130" s="226"/>
      <c r="AR130" s="226"/>
      <c r="AS130" s="226"/>
      <c r="AT130" s="226"/>
      <c r="AU130" s="226"/>
      <c r="AV130" s="226"/>
      <c r="AW130" s="226"/>
      <c r="AX130" s="226"/>
      <c r="BA130" s="58">
        <f t="shared" si="22"/>
        <v>46577</v>
      </c>
      <c r="BB130" s="3" t="str">
        <f t="shared" si="19"/>
        <v>金</v>
      </c>
      <c r="BC130" s="221"/>
      <c r="BD130" s="222"/>
      <c r="BE130" s="220"/>
      <c r="BF130" s="221"/>
      <c r="BG130" s="221"/>
      <c r="BH130" s="222"/>
      <c r="BI130" s="220"/>
      <c r="BJ130" s="221"/>
      <c r="BK130" s="221"/>
      <c r="BL130" s="222"/>
      <c r="BM130" s="220"/>
      <c r="BN130" s="221"/>
      <c r="BO130" s="221"/>
      <c r="BP130" s="221"/>
      <c r="BQ130" s="221">
        <f t="shared" si="23"/>
        <v>0</v>
      </c>
      <c r="BR130" s="221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</row>
    <row r="131" spans="17:86" x14ac:dyDescent="0.45">
      <c r="Q131" s="58">
        <f t="shared" si="20"/>
        <v>46578</v>
      </c>
      <c r="R131" s="3" t="str">
        <f t="shared" si="18"/>
        <v>土</v>
      </c>
      <c r="S131" s="225"/>
      <c r="T131" s="227"/>
      <c r="U131" s="197"/>
      <c r="V131" s="225"/>
      <c r="W131" s="225"/>
      <c r="X131" s="227"/>
      <c r="Y131" s="197"/>
      <c r="Z131" s="225"/>
      <c r="AA131" s="225"/>
      <c r="AB131" s="227"/>
      <c r="AC131" s="197"/>
      <c r="AD131" s="225"/>
      <c r="AE131" s="225"/>
      <c r="AF131" s="225"/>
      <c r="AG131" s="221">
        <f t="shared" si="21"/>
        <v>0</v>
      </c>
      <c r="AH131" s="221"/>
      <c r="AI131" s="226"/>
      <c r="AJ131" s="226"/>
      <c r="AK131" s="226"/>
      <c r="AL131" s="226"/>
      <c r="AM131" s="226"/>
      <c r="AN131" s="226"/>
      <c r="AO131" s="226"/>
      <c r="AP131" s="226"/>
      <c r="AQ131" s="226"/>
      <c r="AR131" s="226"/>
      <c r="AS131" s="226"/>
      <c r="AT131" s="226"/>
      <c r="AU131" s="226"/>
      <c r="AV131" s="226"/>
      <c r="AW131" s="226"/>
      <c r="AX131" s="226"/>
      <c r="BA131" s="58">
        <f t="shared" si="22"/>
        <v>46578</v>
      </c>
      <c r="BB131" s="3" t="str">
        <f t="shared" si="19"/>
        <v>土</v>
      </c>
      <c r="BC131" s="221"/>
      <c r="BD131" s="222"/>
      <c r="BE131" s="220"/>
      <c r="BF131" s="221"/>
      <c r="BG131" s="221"/>
      <c r="BH131" s="222"/>
      <c r="BI131" s="220"/>
      <c r="BJ131" s="221"/>
      <c r="BK131" s="221"/>
      <c r="BL131" s="222"/>
      <c r="BM131" s="220"/>
      <c r="BN131" s="221"/>
      <c r="BO131" s="221"/>
      <c r="BP131" s="221"/>
      <c r="BQ131" s="221">
        <f t="shared" si="23"/>
        <v>0</v>
      </c>
      <c r="BR131" s="221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</row>
    <row r="132" spans="17:86" x14ac:dyDescent="0.45">
      <c r="Q132" s="58">
        <f t="shared" si="20"/>
        <v>46579</v>
      </c>
      <c r="R132" s="3" t="str">
        <f t="shared" si="18"/>
        <v>日</v>
      </c>
      <c r="S132" s="225"/>
      <c r="T132" s="227"/>
      <c r="U132" s="197"/>
      <c r="V132" s="225"/>
      <c r="W132" s="225"/>
      <c r="X132" s="227"/>
      <c r="Y132" s="197"/>
      <c r="Z132" s="225"/>
      <c r="AA132" s="225"/>
      <c r="AB132" s="227"/>
      <c r="AC132" s="197"/>
      <c r="AD132" s="225"/>
      <c r="AE132" s="225"/>
      <c r="AF132" s="225"/>
      <c r="AG132" s="221">
        <f t="shared" si="21"/>
        <v>0</v>
      </c>
      <c r="AH132" s="221"/>
      <c r="AI132" s="226"/>
      <c r="AJ132" s="226"/>
      <c r="AK132" s="226"/>
      <c r="AL132" s="226"/>
      <c r="AM132" s="226"/>
      <c r="AN132" s="226"/>
      <c r="AO132" s="226"/>
      <c r="AP132" s="226"/>
      <c r="AQ132" s="226"/>
      <c r="AR132" s="226"/>
      <c r="AS132" s="226"/>
      <c r="AT132" s="226"/>
      <c r="AU132" s="226"/>
      <c r="AV132" s="226"/>
      <c r="AW132" s="226"/>
      <c r="AX132" s="226"/>
      <c r="BA132" s="58">
        <f t="shared" si="22"/>
        <v>46579</v>
      </c>
      <c r="BB132" s="3" t="str">
        <f t="shared" si="19"/>
        <v>日</v>
      </c>
      <c r="BC132" s="221"/>
      <c r="BD132" s="222"/>
      <c r="BE132" s="220"/>
      <c r="BF132" s="221"/>
      <c r="BG132" s="221"/>
      <c r="BH132" s="222"/>
      <c r="BI132" s="220"/>
      <c r="BJ132" s="221"/>
      <c r="BK132" s="221"/>
      <c r="BL132" s="222"/>
      <c r="BM132" s="220"/>
      <c r="BN132" s="221"/>
      <c r="BO132" s="221"/>
      <c r="BP132" s="221"/>
      <c r="BQ132" s="221">
        <f t="shared" si="23"/>
        <v>0</v>
      </c>
      <c r="BR132" s="221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</row>
    <row r="133" spans="17:86" x14ac:dyDescent="0.45">
      <c r="Q133" s="58">
        <f t="shared" si="20"/>
        <v>46580</v>
      </c>
      <c r="R133" s="3" t="str">
        <f t="shared" si="18"/>
        <v>月</v>
      </c>
      <c r="S133" s="225"/>
      <c r="T133" s="227"/>
      <c r="U133" s="197"/>
      <c r="V133" s="225"/>
      <c r="W133" s="225"/>
      <c r="X133" s="227"/>
      <c r="Y133" s="197"/>
      <c r="Z133" s="225"/>
      <c r="AA133" s="225"/>
      <c r="AB133" s="227"/>
      <c r="AC133" s="197"/>
      <c r="AD133" s="225"/>
      <c r="AE133" s="225"/>
      <c r="AF133" s="225"/>
      <c r="AG133" s="221">
        <f t="shared" si="21"/>
        <v>0</v>
      </c>
      <c r="AH133" s="221"/>
      <c r="AI133" s="226"/>
      <c r="AJ133" s="226"/>
      <c r="AK133" s="226"/>
      <c r="AL133" s="226"/>
      <c r="AM133" s="226"/>
      <c r="AN133" s="226"/>
      <c r="AO133" s="226"/>
      <c r="AP133" s="226"/>
      <c r="AQ133" s="226"/>
      <c r="AR133" s="226"/>
      <c r="AS133" s="226"/>
      <c r="AT133" s="226"/>
      <c r="AU133" s="226"/>
      <c r="AV133" s="226"/>
      <c r="AW133" s="226"/>
      <c r="AX133" s="226"/>
      <c r="BA133" s="58">
        <f t="shared" si="22"/>
        <v>46580</v>
      </c>
      <c r="BB133" s="3" t="str">
        <f t="shared" si="19"/>
        <v>月</v>
      </c>
      <c r="BC133" s="221"/>
      <c r="BD133" s="222"/>
      <c r="BE133" s="220"/>
      <c r="BF133" s="221"/>
      <c r="BG133" s="221"/>
      <c r="BH133" s="222"/>
      <c r="BI133" s="220"/>
      <c r="BJ133" s="221"/>
      <c r="BK133" s="221"/>
      <c r="BL133" s="222"/>
      <c r="BM133" s="220"/>
      <c r="BN133" s="221"/>
      <c r="BO133" s="221"/>
      <c r="BP133" s="221"/>
      <c r="BQ133" s="221">
        <f t="shared" si="23"/>
        <v>0</v>
      </c>
      <c r="BR133" s="221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</row>
    <row r="134" spans="17:86" x14ac:dyDescent="0.45">
      <c r="Q134" s="58">
        <f t="shared" si="20"/>
        <v>46581</v>
      </c>
      <c r="R134" s="3" t="str">
        <f t="shared" si="18"/>
        <v>火</v>
      </c>
      <c r="S134" s="225"/>
      <c r="T134" s="227"/>
      <c r="U134" s="197"/>
      <c r="V134" s="225"/>
      <c r="W134" s="225"/>
      <c r="X134" s="227"/>
      <c r="Y134" s="197"/>
      <c r="Z134" s="225"/>
      <c r="AA134" s="225"/>
      <c r="AB134" s="227"/>
      <c r="AC134" s="197"/>
      <c r="AD134" s="225"/>
      <c r="AE134" s="225"/>
      <c r="AF134" s="225"/>
      <c r="AG134" s="221">
        <f t="shared" si="21"/>
        <v>0</v>
      </c>
      <c r="AH134" s="221"/>
      <c r="AI134" s="226"/>
      <c r="AJ134" s="226"/>
      <c r="AK134" s="226"/>
      <c r="AL134" s="226"/>
      <c r="AM134" s="226"/>
      <c r="AN134" s="226"/>
      <c r="AO134" s="226"/>
      <c r="AP134" s="226"/>
      <c r="AQ134" s="226"/>
      <c r="AR134" s="226"/>
      <c r="AS134" s="226"/>
      <c r="AT134" s="226"/>
      <c r="AU134" s="226"/>
      <c r="AV134" s="226"/>
      <c r="AW134" s="226"/>
      <c r="AX134" s="226"/>
      <c r="BA134" s="58">
        <f t="shared" si="22"/>
        <v>46581</v>
      </c>
      <c r="BB134" s="3" t="str">
        <f t="shared" si="19"/>
        <v>火</v>
      </c>
      <c r="BC134" s="221"/>
      <c r="BD134" s="222"/>
      <c r="BE134" s="220"/>
      <c r="BF134" s="221"/>
      <c r="BG134" s="221"/>
      <c r="BH134" s="222"/>
      <c r="BI134" s="220"/>
      <c r="BJ134" s="221"/>
      <c r="BK134" s="221"/>
      <c r="BL134" s="222"/>
      <c r="BM134" s="220"/>
      <c r="BN134" s="221"/>
      <c r="BO134" s="221"/>
      <c r="BP134" s="221"/>
      <c r="BQ134" s="221">
        <f t="shared" si="23"/>
        <v>0</v>
      </c>
      <c r="BR134" s="221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</row>
    <row r="135" spans="17:86" x14ac:dyDescent="0.45">
      <c r="Q135" s="58">
        <f t="shared" si="20"/>
        <v>46582</v>
      </c>
      <c r="R135" s="3" t="str">
        <f t="shared" si="18"/>
        <v>水</v>
      </c>
      <c r="S135" s="225"/>
      <c r="T135" s="227"/>
      <c r="U135" s="197"/>
      <c r="V135" s="225"/>
      <c r="W135" s="225"/>
      <c r="X135" s="227"/>
      <c r="Y135" s="197"/>
      <c r="Z135" s="225"/>
      <c r="AA135" s="225"/>
      <c r="AB135" s="227"/>
      <c r="AC135" s="197"/>
      <c r="AD135" s="225"/>
      <c r="AE135" s="225"/>
      <c r="AF135" s="225"/>
      <c r="AG135" s="221">
        <f t="shared" si="21"/>
        <v>0</v>
      </c>
      <c r="AH135" s="221"/>
      <c r="AI135" s="226"/>
      <c r="AJ135" s="226"/>
      <c r="AK135" s="226"/>
      <c r="AL135" s="226"/>
      <c r="AM135" s="226"/>
      <c r="AN135" s="226"/>
      <c r="AO135" s="226"/>
      <c r="AP135" s="226"/>
      <c r="AQ135" s="226"/>
      <c r="AR135" s="226"/>
      <c r="AS135" s="226"/>
      <c r="AT135" s="226"/>
      <c r="AU135" s="226"/>
      <c r="AV135" s="226"/>
      <c r="AW135" s="226"/>
      <c r="AX135" s="226"/>
      <c r="BA135" s="58">
        <f t="shared" si="22"/>
        <v>46582</v>
      </c>
      <c r="BB135" s="3" t="str">
        <f t="shared" si="19"/>
        <v>水</v>
      </c>
      <c r="BC135" s="221"/>
      <c r="BD135" s="222"/>
      <c r="BE135" s="220"/>
      <c r="BF135" s="221"/>
      <c r="BG135" s="221"/>
      <c r="BH135" s="222"/>
      <c r="BI135" s="220"/>
      <c r="BJ135" s="221"/>
      <c r="BK135" s="221"/>
      <c r="BL135" s="222"/>
      <c r="BM135" s="220"/>
      <c r="BN135" s="221"/>
      <c r="BO135" s="221"/>
      <c r="BP135" s="221"/>
      <c r="BQ135" s="221">
        <f t="shared" si="23"/>
        <v>0</v>
      </c>
      <c r="BR135" s="221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</row>
    <row r="136" spans="17:86" x14ac:dyDescent="0.45">
      <c r="Q136" s="58">
        <f t="shared" si="20"/>
        <v>46583</v>
      </c>
      <c r="R136" s="3" t="str">
        <f t="shared" si="18"/>
        <v>木</v>
      </c>
      <c r="S136" s="225"/>
      <c r="T136" s="227"/>
      <c r="U136" s="197"/>
      <c r="V136" s="225"/>
      <c r="W136" s="225"/>
      <c r="X136" s="227"/>
      <c r="Y136" s="197"/>
      <c r="Z136" s="225"/>
      <c r="AA136" s="225"/>
      <c r="AB136" s="227"/>
      <c r="AC136" s="197"/>
      <c r="AD136" s="225"/>
      <c r="AE136" s="225"/>
      <c r="AF136" s="225"/>
      <c r="AG136" s="221">
        <f t="shared" si="21"/>
        <v>0</v>
      </c>
      <c r="AH136" s="221"/>
      <c r="AI136" s="226"/>
      <c r="AJ136" s="226"/>
      <c r="AK136" s="226"/>
      <c r="AL136" s="226"/>
      <c r="AM136" s="226"/>
      <c r="AN136" s="226"/>
      <c r="AO136" s="226"/>
      <c r="AP136" s="226"/>
      <c r="AQ136" s="226"/>
      <c r="AR136" s="226"/>
      <c r="AS136" s="226"/>
      <c r="AT136" s="226"/>
      <c r="AU136" s="226"/>
      <c r="AV136" s="226"/>
      <c r="AW136" s="226"/>
      <c r="AX136" s="226"/>
      <c r="BA136" s="58">
        <f t="shared" si="22"/>
        <v>46583</v>
      </c>
      <c r="BB136" s="3" t="str">
        <f t="shared" si="19"/>
        <v>木</v>
      </c>
      <c r="BC136" s="221"/>
      <c r="BD136" s="222"/>
      <c r="BE136" s="220"/>
      <c r="BF136" s="221"/>
      <c r="BG136" s="221"/>
      <c r="BH136" s="222"/>
      <c r="BI136" s="220"/>
      <c r="BJ136" s="221"/>
      <c r="BK136" s="221"/>
      <c r="BL136" s="222"/>
      <c r="BM136" s="220"/>
      <c r="BN136" s="221"/>
      <c r="BO136" s="221"/>
      <c r="BP136" s="221"/>
      <c r="BQ136" s="221">
        <f t="shared" si="23"/>
        <v>0</v>
      </c>
      <c r="BR136" s="221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</row>
    <row r="137" spans="17:86" x14ac:dyDescent="0.45">
      <c r="Q137" s="58">
        <f t="shared" si="20"/>
        <v>46584</v>
      </c>
      <c r="R137" s="3" t="str">
        <f t="shared" si="18"/>
        <v>金</v>
      </c>
      <c r="S137" s="225"/>
      <c r="T137" s="227"/>
      <c r="U137" s="197"/>
      <c r="V137" s="225"/>
      <c r="W137" s="225"/>
      <c r="X137" s="227"/>
      <c r="Y137" s="197"/>
      <c r="Z137" s="225"/>
      <c r="AA137" s="225"/>
      <c r="AB137" s="227"/>
      <c r="AC137" s="197"/>
      <c r="AD137" s="225"/>
      <c r="AE137" s="225"/>
      <c r="AF137" s="225"/>
      <c r="AG137" s="221">
        <f t="shared" si="21"/>
        <v>0</v>
      </c>
      <c r="AH137" s="221"/>
      <c r="AI137" s="226"/>
      <c r="AJ137" s="226"/>
      <c r="AK137" s="226"/>
      <c r="AL137" s="226"/>
      <c r="AM137" s="226"/>
      <c r="AN137" s="226"/>
      <c r="AO137" s="226"/>
      <c r="AP137" s="226"/>
      <c r="AQ137" s="226"/>
      <c r="AR137" s="226"/>
      <c r="AS137" s="226"/>
      <c r="AT137" s="226"/>
      <c r="AU137" s="226"/>
      <c r="AV137" s="226"/>
      <c r="AW137" s="226"/>
      <c r="AX137" s="226"/>
      <c r="BA137" s="58">
        <f t="shared" si="22"/>
        <v>46584</v>
      </c>
      <c r="BB137" s="3" t="str">
        <f t="shared" si="19"/>
        <v>金</v>
      </c>
      <c r="BC137" s="221"/>
      <c r="BD137" s="222"/>
      <c r="BE137" s="220"/>
      <c r="BF137" s="221"/>
      <c r="BG137" s="221"/>
      <c r="BH137" s="222"/>
      <c r="BI137" s="220"/>
      <c r="BJ137" s="221"/>
      <c r="BK137" s="221"/>
      <c r="BL137" s="222"/>
      <c r="BM137" s="220"/>
      <c r="BN137" s="221"/>
      <c r="BO137" s="221"/>
      <c r="BP137" s="221"/>
      <c r="BQ137" s="221">
        <f t="shared" si="23"/>
        <v>0</v>
      </c>
      <c r="BR137" s="221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</row>
    <row r="138" spans="17:86" x14ac:dyDescent="0.45">
      <c r="Q138" s="58">
        <f t="shared" si="20"/>
        <v>46585</v>
      </c>
      <c r="R138" s="3" t="str">
        <f t="shared" si="18"/>
        <v>土</v>
      </c>
      <c r="S138" s="225"/>
      <c r="T138" s="227"/>
      <c r="U138" s="197"/>
      <c r="V138" s="225"/>
      <c r="W138" s="225"/>
      <c r="X138" s="227"/>
      <c r="Y138" s="197"/>
      <c r="Z138" s="225"/>
      <c r="AA138" s="225"/>
      <c r="AB138" s="227"/>
      <c r="AC138" s="197"/>
      <c r="AD138" s="225"/>
      <c r="AE138" s="225"/>
      <c r="AF138" s="225"/>
      <c r="AG138" s="221">
        <f t="shared" si="21"/>
        <v>0</v>
      </c>
      <c r="AH138" s="221"/>
      <c r="AI138" s="226"/>
      <c r="AJ138" s="226"/>
      <c r="AK138" s="226"/>
      <c r="AL138" s="226"/>
      <c r="AM138" s="226"/>
      <c r="AN138" s="226"/>
      <c r="AO138" s="226"/>
      <c r="AP138" s="226"/>
      <c r="AQ138" s="226"/>
      <c r="AR138" s="226"/>
      <c r="AS138" s="226"/>
      <c r="AT138" s="226"/>
      <c r="AU138" s="226"/>
      <c r="AV138" s="226"/>
      <c r="AW138" s="226"/>
      <c r="AX138" s="226"/>
      <c r="BA138" s="58">
        <f t="shared" si="22"/>
        <v>46585</v>
      </c>
      <c r="BB138" s="3" t="str">
        <f t="shared" si="19"/>
        <v>土</v>
      </c>
      <c r="BC138" s="221"/>
      <c r="BD138" s="222"/>
      <c r="BE138" s="220"/>
      <c r="BF138" s="221"/>
      <c r="BG138" s="221"/>
      <c r="BH138" s="222"/>
      <c r="BI138" s="220"/>
      <c r="BJ138" s="221"/>
      <c r="BK138" s="221"/>
      <c r="BL138" s="222"/>
      <c r="BM138" s="220"/>
      <c r="BN138" s="221"/>
      <c r="BO138" s="221"/>
      <c r="BP138" s="221"/>
      <c r="BQ138" s="221">
        <f t="shared" si="23"/>
        <v>0</v>
      </c>
      <c r="BR138" s="221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</row>
    <row r="139" spans="17:86" x14ac:dyDescent="0.45">
      <c r="Q139" s="58">
        <f t="shared" si="20"/>
        <v>46586</v>
      </c>
      <c r="R139" s="3" t="str">
        <f t="shared" si="18"/>
        <v>日</v>
      </c>
      <c r="S139" s="225"/>
      <c r="T139" s="227"/>
      <c r="U139" s="197"/>
      <c r="V139" s="225"/>
      <c r="W139" s="225"/>
      <c r="X139" s="227"/>
      <c r="Y139" s="197"/>
      <c r="Z139" s="225"/>
      <c r="AA139" s="225"/>
      <c r="AB139" s="227"/>
      <c r="AC139" s="197"/>
      <c r="AD139" s="225"/>
      <c r="AE139" s="225"/>
      <c r="AF139" s="225"/>
      <c r="AG139" s="221">
        <f t="shared" si="21"/>
        <v>0</v>
      </c>
      <c r="AH139" s="221"/>
      <c r="AI139" s="226"/>
      <c r="AJ139" s="226"/>
      <c r="AK139" s="226"/>
      <c r="AL139" s="226"/>
      <c r="AM139" s="226"/>
      <c r="AN139" s="226"/>
      <c r="AO139" s="226"/>
      <c r="AP139" s="226"/>
      <c r="AQ139" s="226"/>
      <c r="AR139" s="226"/>
      <c r="AS139" s="226"/>
      <c r="AT139" s="226"/>
      <c r="AU139" s="226"/>
      <c r="AV139" s="226"/>
      <c r="AW139" s="226"/>
      <c r="AX139" s="226"/>
      <c r="BA139" s="58">
        <f t="shared" si="22"/>
        <v>46586</v>
      </c>
      <c r="BB139" s="3" t="str">
        <f t="shared" si="19"/>
        <v>日</v>
      </c>
      <c r="BC139" s="221"/>
      <c r="BD139" s="222"/>
      <c r="BE139" s="220"/>
      <c r="BF139" s="221"/>
      <c r="BG139" s="221"/>
      <c r="BH139" s="222"/>
      <c r="BI139" s="220"/>
      <c r="BJ139" s="221"/>
      <c r="BK139" s="221"/>
      <c r="BL139" s="222"/>
      <c r="BM139" s="220"/>
      <c r="BN139" s="221"/>
      <c r="BO139" s="221"/>
      <c r="BP139" s="221"/>
      <c r="BQ139" s="221">
        <f t="shared" si="23"/>
        <v>0</v>
      </c>
      <c r="BR139" s="221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</row>
    <row r="140" spans="17:86" x14ac:dyDescent="0.45">
      <c r="Q140" s="58">
        <f t="shared" si="20"/>
        <v>46587</v>
      </c>
      <c r="R140" s="3" t="str">
        <f t="shared" si="18"/>
        <v>月</v>
      </c>
      <c r="S140" s="225"/>
      <c r="T140" s="227"/>
      <c r="U140" s="197"/>
      <c r="V140" s="225"/>
      <c r="W140" s="225"/>
      <c r="X140" s="227"/>
      <c r="Y140" s="197"/>
      <c r="Z140" s="225"/>
      <c r="AA140" s="225"/>
      <c r="AB140" s="227"/>
      <c r="AC140" s="197"/>
      <c r="AD140" s="225"/>
      <c r="AE140" s="225"/>
      <c r="AF140" s="225"/>
      <c r="AG140" s="221">
        <f t="shared" si="21"/>
        <v>0</v>
      </c>
      <c r="AH140" s="221"/>
      <c r="AI140" s="226"/>
      <c r="AJ140" s="226"/>
      <c r="AK140" s="226"/>
      <c r="AL140" s="226"/>
      <c r="AM140" s="226"/>
      <c r="AN140" s="226"/>
      <c r="AO140" s="226"/>
      <c r="AP140" s="226"/>
      <c r="AQ140" s="226"/>
      <c r="AR140" s="226"/>
      <c r="AS140" s="226"/>
      <c r="AT140" s="226"/>
      <c r="AU140" s="226"/>
      <c r="AV140" s="226"/>
      <c r="AW140" s="226"/>
      <c r="AX140" s="226"/>
      <c r="BA140" s="58">
        <f t="shared" si="22"/>
        <v>46587</v>
      </c>
      <c r="BB140" s="3" t="str">
        <f t="shared" si="19"/>
        <v>月</v>
      </c>
      <c r="BC140" s="221"/>
      <c r="BD140" s="222"/>
      <c r="BE140" s="220"/>
      <c r="BF140" s="221"/>
      <c r="BG140" s="221"/>
      <c r="BH140" s="222"/>
      <c r="BI140" s="220"/>
      <c r="BJ140" s="221"/>
      <c r="BK140" s="221"/>
      <c r="BL140" s="222"/>
      <c r="BM140" s="220"/>
      <c r="BN140" s="221"/>
      <c r="BO140" s="221"/>
      <c r="BP140" s="221"/>
      <c r="BQ140" s="221">
        <f t="shared" si="23"/>
        <v>0</v>
      </c>
      <c r="BR140" s="221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</row>
    <row r="141" spans="17:86" x14ac:dyDescent="0.45">
      <c r="Q141" s="58">
        <f t="shared" si="20"/>
        <v>46588</v>
      </c>
      <c r="R141" s="3" t="str">
        <f t="shared" si="18"/>
        <v>火</v>
      </c>
      <c r="S141" s="225"/>
      <c r="T141" s="227"/>
      <c r="U141" s="197"/>
      <c r="V141" s="225"/>
      <c r="W141" s="225"/>
      <c r="X141" s="227"/>
      <c r="Y141" s="197"/>
      <c r="Z141" s="225"/>
      <c r="AA141" s="225"/>
      <c r="AB141" s="227"/>
      <c r="AC141" s="197"/>
      <c r="AD141" s="225"/>
      <c r="AE141" s="225"/>
      <c r="AF141" s="225"/>
      <c r="AG141" s="221">
        <f t="shared" si="21"/>
        <v>0</v>
      </c>
      <c r="AH141" s="221"/>
      <c r="AI141" s="226"/>
      <c r="AJ141" s="226"/>
      <c r="AK141" s="226"/>
      <c r="AL141" s="226"/>
      <c r="AM141" s="226"/>
      <c r="AN141" s="226"/>
      <c r="AO141" s="226"/>
      <c r="AP141" s="226"/>
      <c r="AQ141" s="226"/>
      <c r="AR141" s="226"/>
      <c r="AS141" s="226"/>
      <c r="AT141" s="226"/>
      <c r="AU141" s="226"/>
      <c r="AV141" s="226"/>
      <c r="AW141" s="226"/>
      <c r="AX141" s="226"/>
      <c r="BA141" s="58">
        <f t="shared" si="22"/>
        <v>46588</v>
      </c>
      <c r="BB141" s="3" t="str">
        <f t="shared" si="19"/>
        <v>火</v>
      </c>
      <c r="BC141" s="221"/>
      <c r="BD141" s="222"/>
      <c r="BE141" s="220"/>
      <c r="BF141" s="221"/>
      <c r="BG141" s="221"/>
      <c r="BH141" s="222"/>
      <c r="BI141" s="220"/>
      <c r="BJ141" s="221"/>
      <c r="BK141" s="221"/>
      <c r="BL141" s="222"/>
      <c r="BM141" s="220"/>
      <c r="BN141" s="221"/>
      <c r="BO141" s="221"/>
      <c r="BP141" s="221"/>
      <c r="BQ141" s="221">
        <f t="shared" si="23"/>
        <v>0</v>
      </c>
      <c r="BR141" s="221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</row>
    <row r="142" spans="17:86" x14ac:dyDescent="0.45">
      <c r="Q142" s="58">
        <f t="shared" si="20"/>
        <v>46589</v>
      </c>
      <c r="R142" s="3" t="str">
        <f t="shared" si="18"/>
        <v>水</v>
      </c>
      <c r="S142" s="225"/>
      <c r="T142" s="227"/>
      <c r="U142" s="197"/>
      <c r="V142" s="225"/>
      <c r="W142" s="225"/>
      <c r="X142" s="227"/>
      <c r="Y142" s="197"/>
      <c r="Z142" s="225"/>
      <c r="AA142" s="225"/>
      <c r="AB142" s="227"/>
      <c r="AC142" s="197"/>
      <c r="AD142" s="225"/>
      <c r="AE142" s="225"/>
      <c r="AF142" s="225"/>
      <c r="AG142" s="221">
        <f t="shared" si="21"/>
        <v>0</v>
      </c>
      <c r="AH142" s="221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  <c r="BA142" s="58">
        <f t="shared" si="22"/>
        <v>46589</v>
      </c>
      <c r="BB142" s="3" t="str">
        <f t="shared" si="19"/>
        <v>水</v>
      </c>
      <c r="BC142" s="221"/>
      <c r="BD142" s="222"/>
      <c r="BE142" s="220"/>
      <c r="BF142" s="221"/>
      <c r="BG142" s="221"/>
      <c r="BH142" s="222"/>
      <c r="BI142" s="220"/>
      <c r="BJ142" s="221"/>
      <c r="BK142" s="221"/>
      <c r="BL142" s="222"/>
      <c r="BM142" s="220"/>
      <c r="BN142" s="221"/>
      <c r="BO142" s="221"/>
      <c r="BP142" s="221"/>
      <c r="BQ142" s="221">
        <f t="shared" si="23"/>
        <v>0</v>
      </c>
      <c r="BR142" s="221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</row>
    <row r="143" spans="17:86" x14ac:dyDescent="0.45">
      <c r="Q143" s="58">
        <f t="shared" si="20"/>
        <v>46590</v>
      </c>
      <c r="R143" s="3" t="str">
        <f t="shared" si="18"/>
        <v>木</v>
      </c>
      <c r="S143" s="225"/>
      <c r="T143" s="227"/>
      <c r="U143" s="197"/>
      <c r="V143" s="225"/>
      <c r="W143" s="225"/>
      <c r="X143" s="227"/>
      <c r="Y143" s="197"/>
      <c r="Z143" s="225"/>
      <c r="AA143" s="225"/>
      <c r="AB143" s="227"/>
      <c r="AC143" s="197"/>
      <c r="AD143" s="225"/>
      <c r="AE143" s="225"/>
      <c r="AF143" s="225"/>
      <c r="AG143" s="221">
        <f t="shared" si="21"/>
        <v>0</v>
      </c>
      <c r="AH143" s="221"/>
      <c r="AI143" s="226"/>
      <c r="AJ143" s="226"/>
      <c r="AK143" s="226"/>
      <c r="AL143" s="226"/>
      <c r="AM143" s="226"/>
      <c r="AN143" s="226"/>
      <c r="AO143" s="226"/>
      <c r="AP143" s="226"/>
      <c r="AQ143" s="226"/>
      <c r="AR143" s="226"/>
      <c r="AS143" s="226"/>
      <c r="AT143" s="226"/>
      <c r="AU143" s="226"/>
      <c r="AV143" s="226"/>
      <c r="AW143" s="226"/>
      <c r="AX143" s="226"/>
      <c r="BA143" s="58">
        <f t="shared" si="22"/>
        <v>46590</v>
      </c>
      <c r="BB143" s="3" t="str">
        <f t="shared" si="19"/>
        <v>木</v>
      </c>
      <c r="BC143" s="221"/>
      <c r="BD143" s="222"/>
      <c r="BE143" s="220"/>
      <c r="BF143" s="221"/>
      <c r="BG143" s="221"/>
      <c r="BH143" s="222"/>
      <c r="BI143" s="220"/>
      <c r="BJ143" s="221"/>
      <c r="BK143" s="221"/>
      <c r="BL143" s="222"/>
      <c r="BM143" s="220"/>
      <c r="BN143" s="221"/>
      <c r="BO143" s="221"/>
      <c r="BP143" s="221"/>
      <c r="BQ143" s="221">
        <f t="shared" si="23"/>
        <v>0</v>
      </c>
      <c r="BR143" s="221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</row>
    <row r="144" spans="17:86" x14ac:dyDescent="0.45">
      <c r="Q144" s="58">
        <f t="shared" si="20"/>
        <v>46591</v>
      </c>
      <c r="R144" s="3" t="str">
        <f t="shared" si="18"/>
        <v>金</v>
      </c>
      <c r="S144" s="225"/>
      <c r="T144" s="227"/>
      <c r="U144" s="197"/>
      <c r="V144" s="225"/>
      <c r="W144" s="225"/>
      <c r="X144" s="227"/>
      <c r="Y144" s="197"/>
      <c r="Z144" s="225"/>
      <c r="AA144" s="225"/>
      <c r="AB144" s="227"/>
      <c r="AC144" s="197"/>
      <c r="AD144" s="225"/>
      <c r="AE144" s="225"/>
      <c r="AF144" s="225"/>
      <c r="AG144" s="221">
        <f t="shared" si="21"/>
        <v>0</v>
      </c>
      <c r="AH144" s="221"/>
      <c r="AI144" s="226"/>
      <c r="AJ144" s="226"/>
      <c r="AK144" s="226"/>
      <c r="AL144" s="226"/>
      <c r="AM144" s="226"/>
      <c r="AN144" s="226"/>
      <c r="AO144" s="226"/>
      <c r="AP144" s="226"/>
      <c r="AQ144" s="226"/>
      <c r="AR144" s="226"/>
      <c r="AS144" s="226"/>
      <c r="AT144" s="226"/>
      <c r="AU144" s="226"/>
      <c r="AV144" s="226"/>
      <c r="AW144" s="226"/>
      <c r="AX144" s="226"/>
      <c r="BA144" s="58">
        <f t="shared" si="22"/>
        <v>46591</v>
      </c>
      <c r="BB144" s="3" t="str">
        <f t="shared" si="19"/>
        <v>金</v>
      </c>
      <c r="BC144" s="221"/>
      <c r="BD144" s="222"/>
      <c r="BE144" s="220"/>
      <c r="BF144" s="221"/>
      <c r="BG144" s="221"/>
      <c r="BH144" s="222"/>
      <c r="BI144" s="220"/>
      <c r="BJ144" s="221"/>
      <c r="BK144" s="221"/>
      <c r="BL144" s="222"/>
      <c r="BM144" s="220"/>
      <c r="BN144" s="221"/>
      <c r="BO144" s="221"/>
      <c r="BP144" s="221"/>
      <c r="BQ144" s="221">
        <f t="shared" si="23"/>
        <v>0</v>
      </c>
      <c r="BR144" s="221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</row>
    <row r="145" spans="17:86" x14ac:dyDescent="0.45">
      <c r="Q145" s="58">
        <f t="shared" si="20"/>
        <v>46592</v>
      </c>
      <c r="R145" s="3" t="str">
        <f t="shared" si="18"/>
        <v>土</v>
      </c>
      <c r="S145" s="225"/>
      <c r="T145" s="227"/>
      <c r="U145" s="197"/>
      <c r="V145" s="225"/>
      <c r="W145" s="225"/>
      <c r="X145" s="227"/>
      <c r="Y145" s="197"/>
      <c r="Z145" s="225"/>
      <c r="AA145" s="225"/>
      <c r="AB145" s="227"/>
      <c r="AC145" s="197"/>
      <c r="AD145" s="225"/>
      <c r="AE145" s="225"/>
      <c r="AF145" s="225"/>
      <c r="AG145" s="221">
        <f t="shared" si="21"/>
        <v>0</v>
      </c>
      <c r="AH145" s="221"/>
      <c r="AI145" s="226"/>
      <c r="AJ145" s="226"/>
      <c r="AK145" s="226"/>
      <c r="AL145" s="226"/>
      <c r="AM145" s="226"/>
      <c r="AN145" s="226"/>
      <c r="AO145" s="226"/>
      <c r="AP145" s="226"/>
      <c r="AQ145" s="226"/>
      <c r="AR145" s="226"/>
      <c r="AS145" s="226"/>
      <c r="AT145" s="226"/>
      <c r="AU145" s="226"/>
      <c r="AV145" s="226"/>
      <c r="AW145" s="226"/>
      <c r="AX145" s="226"/>
      <c r="BA145" s="58">
        <f t="shared" si="22"/>
        <v>46592</v>
      </c>
      <c r="BB145" s="3" t="str">
        <f t="shared" si="19"/>
        <v>土</v>
      </c>
      <c r="BC145" s="221"/>
      <c r="BD145" s="222"/>
      <c r="BE145" s="220"/>
      <c r="BF145" s="221"/>
      <c r="BG145" s="221"/>
      <c r="BH145" s="222"/>
      <c r="BI145" s="220"/>
      <c r="BJ145" s="221"/>
      <c r="BK145" s="221"/>
      <c r="BL145" s="222"/>
      <c r="BM145" s="220"/>
      <c r="BN145" s="221"/>
      <c r="BO145" s="221"/>
      <c r="BP145" s="221"/>
      <c r="BQ145" s="221">
        <f t="shared" si="23"/>
        <v>0</v>
      </c>
      <c r="BR145" s="221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</row>
    <row r="146" spans="17:86" x14ac:dyDescent="0.45">
      <c r="Q146" s="58">
        <f t="shared" si="20"/>
        <v>46593</v>
      </c>
      <c r="R146" s="3" t="str">
        <f t="shared" si="18"/>
        <v>日</v>
      </c>
      <c r="S146" s="225"/>
      <c r="T146" s="227"/>
      <c r="U146" s="197"/>
      <c r="V146" s="225"/>
      <c r="W146" s="225"/>
      <c r="X146" s="227"/>
      <c r="Y146" s="197"/>
      <c r="Z146" s="225"/>
      <c r="AA146" s="225"/>
      <c r="AB146" s="227"/>
      <c r="AC146" s="197"/>
      <c r="AD146" s="225"/>
      <c r="AE146" s="225"/>
      <c r="AF146" s="225"/>
      <c r="AG146" s="221">
        <f t="shared" si="21"/>
        <v>0</v>
      </c>
      <c r="AH146" s="221"/>
      <c r="AI146" s="226"/>
      <c r="AJ146" s="226"/>
      <c r="AK146" s="226"/>
      <c r="AL146" s="226"/>
      <c r="AM146" s="226"/>
      <c r="AN146" s="226"/>
      <c r="AO146" s="226"/>
      <c r="AP146" s="226"/>
      <c r="AQ146" s="226"/>
      <c r="AR146" s="226"/>
      <c r="AS146" s="226"/>
      <c r="AT146" s="226"/>
      <c r="AU146" s="226"/>
      <c r="AV146" s="226"/>
      <c r="AW146" s="226"/>
      <c r="AX146" s="226"/>
      <c r="BA146" s="58">
        <f t="shared" si="22"/>
        <v>46593</v>
      </c>
      <c r="BB146" s="3" t="str">
        <f t="shared" si="19"/>
        <v>日</v>
      </c>
      <c r="BC146" s="221"/>
      <c r="BD146" s="222"/>
      <c r="BE146" s="220"/>
      <c r="BF146" s="221"/>
      <c r="BG146" s="221"/>
      <c r="BH146" s="222"/>
      <c r="BI146" s="220"/>
      <c r="BJ146" s="221"/>
      <c r="BK146" s="221"/>
      <c r="BL146" s="222"/>
      <c r="BM146" s="220"/>
      <c r="BN146" s="221"/>
      <c r="BO146" s="221"/>
      <c r="BP146" s="221"/>
      <c r="BQ146" s="221">
        <f t="shared" si="23"/>
        <v>0</v>
      </c>
      <c r="BR146" s="221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</row>
    <row r="147" spans="17:86" x14ac:dyDescent="0.45">
      <c r="Q147" s="58">
        <f t="shared" si="20"/>
        <v>46594</v>
      </c>
      <c r="R147" s="3" t="str">
        <f t="shared" si="18"/>
        <v>月</v>
      </c>
      <c r="S147" s="225"/>
      <c r="T147" s="227"/>
      <c r="U147" s="197"/>
      <c r="V147" s="225"/>
      <c r="W147" s="225"/>
      <c r="X147" s="227"/>
      <c r="Y147" s="197"/>
      <c r="Z147" s="225"/>
      <c r="AA147" s="225"/>
      <c r="AB147" s="227"/>
      <c r="AC147" s="197"/>
      <c r="AD147" s="225"/>
      <c r="AE147" s="225"/>
      <c r="AF147" s="225"/>
      <c r="AG147" s="221">
        <f t="shared" si="21"/>
        <v>0</v>
      </c>
      <c r="AH147" s="221"/>
      <c r="AI147" s="226"/>
      <c r="AJ147" s="226"/>
      <c r="AK147" s="226"/>
      <c r="AL147" s="226"/>
      <c r="AM147" s="226"/>
      <c r="AN147" s="226"/>
      <c r="AO147" s="226"/>
      <c r="AP147" s="226"/>
      <c r="AQ147" s="226"/>
      <c r="AR147" s="226"/>
      <c r="AS147" s="226"/>
      <c r="AT147" s="226"/>
      <c r="AU147" s="226"/>
      <c r="AV147" s="226"/>
      <c r="AW147" s="226"/>
      <c r="AX147" s="226"/>
      <c r="BA147" s="58">
        <f t="shared" si="22"/>
        <v>46594</v>
      </c>
      <c r="BB147" s="3" t="str">
        <f t="shared" si="19"/>
        <v>月</v>
      </c>
      <c r="BC147" s="221"/>
      <c r="BD147" s="222"/>
      <c r="BE147" s="220"/>
      <c r="BF147" s="221"/>
      <c r="BG147" s="221"/>
      <c r="BH147" s="222"/>
      <c r="BI147" s="220"/>
      <c r="BJ147" s="221"/>
      <c r="BK147" s="221"/>
      <c r="BL147" s="222"/>
      <c r="BM147" s="220"/>
      <c r="BN147" s="221"/>
      <c r="BO147" s="221"/>
      <c r="BP147" s="221"/>
      <c r="BQ147" s="221">
        <f t="shared" si="23"/>
        <v>0</v>
      </c>
      <c r="BR147" s="221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</row>
    <row r="148" spans="17:86" x14ac:dyDescent="0.45">
      <c r="Q148" s="58">
        <f t="shared" si="20"/>
        <v>46595</v>
      </c>
      <c r="R148" s="3" t="str">
        <f t="shared" si="18"/>
        <v>火</v>
      </c>
      <c r="S148" s="225"/>
      <c r="T148" s="227"/>
      <c r="U148" s="197"/>
      <c r="V148" s="225"/>
      <c r="W148" s="225"/>
      <c r="X148" s="227"/>
      <c r="Y148" s="197"/>
      <c r="Z148" s="225"/>
      <c r="AA148" s="225"/>
      <c r="AB148" s="227"/>
      <c r="AC148" s="197"/>
      <c r="AD148" s="225"/>
      <c r="AE148" s="225"/>
      <c r="AF148" s="225"/>
      <c r="AG148" s="221">
        <f t="shared" si="21"/>
        <v>0</v>
      </c>
      <c r="AH148" s="221"/>
      <c r="AI148" s="226"/>
      <c r="AJ148" s="226"/>
      <c r="AK148" s="226"/>
      <c r="AL148" s="226"/>
      <c r="AM148" s="226"/>
      <c r="AN148" s="226"/>
      <c r="AO148" s="226"/>
      <c r="AP148" s="226"/>
      <c r="AQ148" s="226"/>
      <c r="AR148" s="226"/>
      <c r="AS148" s="226"/>
      <c r="AT148" s="226"/>
      <c r="AU148" s="226"/>
      <c r="AV148" s="226"/>
      <c r="AW148" s="226"/>
      <c r="AX148" s="226"/>
      <c r="BA148" s="58">
        <f t="shared" si="22"/>
        <v>46595</v>
      </c>
      <c r="BB148" s="3" t="str">
        <f t="shared" si="19"/>
        <v>火</v>
      </c>
      <c r="BC148" s="221"/>
      <c r="BD148" s="222"/>
      <c r="BE148" s="220"/>
      <c r="BF148" s="221"/>
      <c r="BG148" s="221"/>
      <c r="BH148" s="222"/>
      <c r="BI148" s="220"/>
      <c r="BJ148" s="221"/>
      <c r="BK148" s="221"/>
      <c r="BL148" s="222"/>
      <c r="BM148" s="220"/>
      <c r="BN148" s="221"/>
      <c r="BO148" s="221"/>
      <c r="BP148" s="221"/>
      <c r="BQ148" s="221">
        <f t="shared" si="23"/>
        <v>0</v>
      </c>
      <c r="BR148" s="221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</row>
    <row r="149" spans="17:86" x14ac:dyDescent="0.45">
      <c r="Q149" s="58">
        <f t="shared" si="20"/>
        <v>46596</v>
      </c>
      <c r="R149" s="3" t="str">
        <f t="shared" si="18"/>
        <v>水</v>
      </c>
      <c r="S149" s="225"/>
      <c r="T149" s="227"/>
      <c r="U149" s="197"/>
      <c r="V149" s="225"/>
      <c r="W149" s="225"/>
      <c r="X149" s="227"/>
      <c r="Y149" s="197"/>
      <c r="Z149" s="225"/>
      <c r="AA149" s="225"/>
      <c r="AB149" s="227"/>
      <c r="AC149" s="197"/>
      <c r="AD149" s="225"/>
      <c r="AE149" s="225"/>
      <c r="AF149" s="225"/>
      <c r="AG149" s="221">
        <f t="shared" si="21"/>
        <v>0</v>
      </c>
      <c r="AH149" s="221"/>
      <c r="AI149" s="226"/>
      <c r="AJ149" s="226"/>
      <c r="AK149" s="226"/>
      <c r="AL149" s="226"/>
      <c r="AM149" s="226"/>
      <c r="AN149" s="226"/>
      <c r="AO149" s="226"/>
      <c r="AP149" s="226"/>
      <c r="AQ149" s="226"/>
      <c r="AR149" s="226"/>
      <c r="AS149" s="226"/>
      <c r="AT149" s="226"/>
      <c r="AU149" s="226"/>
      <c r="AV149" s="226"/>
      <c r="AW149" s="226"/>
      <c r="AX149" s="226"/>
      <c r="BA149" s="58">
        <f t="shared" si="22"/>
        <v>46596</v>
      </c>
      <c r="BB149" s="3" t="str">
        <f t="shared" si="19"/>
        <v>水</v>
      </c>
      <c r="BC149" s="221"/>
      <c r="BD149" s="222"/>
      <c r="BE149" s="220"/>
      <c r="BF149" s="221"/>
      <c r="BG149" s="221"/>
      <c r="BH149" s="222"/>
      <c r="BI149" s="220"/>
      <c r="BJ149" s="221"/>
      <c r="BK149" s="221"/>
      <c r="BL149" s="222"/>
      <c r="BM149" s="220"/>
      <c r="BN149" s="221"/>
      <c r="BO149" s="221"/>
      <c r="BP149" s="221"/>
      <c r="BQ149" s="221">
        <f t="shared" si="23"/>
        <v>0</v>
      </c>
      <c r="BR149" s="221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</row>
    <row r="150" spans="17:86" x14ac:dyDescent="0.45">
      <c r="Q150" s="58">
        <f t="shared" si="20"/>
        <v>46597</v>
      </c>
      <c r="R150" s="3" t="str">
        <f t="shared" si="18"/>
        <v>木</v>
      </c>
      <c r="S150" s="225"/>
      <c r="T150" s="227"/>
      <c r="U150" s="197"/>
      <c r="V150" s="225"/>
      <c r="W150" s="225"/>
      <c r="X150" s="227"/>
      <c r="Y150" s="197"/>
      <c r="Z150" s="225"/>
      <c r="AA150" s="225"/>
      <c r="AB150" s="227"/>
      <c r="AC150" s="197"/>
      <c r="AD150" s="225"/>
      <c r="AE150" s="225"/>
      <c r="AF150" s="225"/>
      <c r="AG150" s="221">
        <f t="shared" si="21"/>
        <v>0</v>
      </c>
      <c r="AH150" s="221"/>
      <c r="AI150" s="226"/>
      <c r="AJ150" s="226"/>
      <c r="AK150" s="226"/>
      <c r="AL150" s="226"/>
      <c r="AM150" s="226"/>
      <c r="AN150" s="226"/>
      <c r="AO150" s="226"/>
      <c r="AP150" s="226"/>
      <c r="AQ150" s="226"/>
      <c r="AR150" s="226"/>
      <c r="AS150" s="226"/>
      <c r="AT150" s="226"/>
      <c r="AU150" s="226"/>
      <c r="AV150" s="226"/>
      <c r="AW150" s="226"/>
      <c r="AX150" s="226"/>
      <c r="BA150" s="58">
        <f t="shared" si="22"/>
        <v>46597</v>
      </c>
      <c r="BB150" s="3" t="str">
        <f t="shared" si="19"/>
        <v>木</v>
      </c>
      <c r="BC150" s="221"/>
      <c r="BD150" s="222"/>
      <c r="BE150" s="220"/>
      <c r="BF150" s="221"/>
      <c r="BG150" s="221"/>
      <c r="BH150" s="222"/>
      <c r="BI150" s="220"/>
      <c r="BJ150" s="221"/>
      <c r="BK150" s="221"/>
      <c r="BL150" s="222"/>
      <c r="BM150" s="220"/>
      <c r="BN150" s="221"/>
      <c r="BO150" s="221"/>
      <c r="BP150" s="221"/>
      <c r="BQ150" s="221">
        <f t="shared" si="23"/>
        <v>0</v>
      </c>
      <c r="BR150" s="221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</row>
    <row r="151" spans="17:86" x14ac:dyDescent="0.45">
      <c r="Q151" s="58">
        <f t="shared" si="20"/>
        <v>46598</v>
      </c>
      <c r="R151" s="3" t="str">
        <f t="shared" si="18"/>
        <v>金</v>
      </c>
      <c r="S151" s="225"/>
      <c r="T151" s="227"/>
      <c r="U151" s="197"/>
      <c r="V151" s="225"/>
      <c r="W151" s="225"/>
      <c r="X151" s="227"/>
      <c r="Y151" s="197"/>
      <c r="Z151" s="225"/>
      <c r="AA151" s="225"/>
      <c r="AB151" s="227"/>
      <c r="AC151" s="197"/>
      <c r="AD151" s="225"/>
      <c r="AE151" s="225"/>
      <c r="AF151" s="225"/>
      <c r="AG151" s="221">
        <f t="shared" si="21"/>
        <v>0</v>
      </c>
      <c r="AH151" s="221"/>
      <c r="AI151" s="226"/>
      <c r="AJ151" s="226"/>
      <c r="AK151" s="226"/>
      <c r="AL151" s="226"/>
      <c r="AM151" s="226"/>
      <c r="AN151" s="226"/>
      <c r="AO151" s="226"/>
      <c r="AP151" s="226"/>
      <c r="AQ151" s="226"/>
      <c r="AR151" s="226"/>
      <c r="AS151" s="226"/>
      <c r="AT151" s="226"/>
      <c r="AU151" s="226"/>
      <c r="AV151" s="226"/>
      <c r="AW151" s="226"/>
      <c r="AX151" s="226"/>
      <c r="BA151" s="58">
        <f t="shared" si="22"/>
        <v>46598</v>
      </c>
      <c r="BB151" s="3" t="str">
        <f t="shared" si="19"/>
        <v>金</v>
      </c>
      <c r="BC151" s="221"/>
      <c r="BD151" s="222"/>
      <c r="BE151" s="220"/>
      <c r="BF151" s="221"/>
      <c r="BG151" s="221"/>
      <c r="BH151" s="222"/>
      <c r="BI151" s="220"/>
      <c r="BJ151" s="221"/>
      <c r="BK151" s="221"/>
      <c r="BL151" s="222"/>
      <c r="BM151" s="220"/>
      <c r="BN151" s="221"/>
      <c r="BO151" s="221"/>
      <c r="BP151" s="221"/>
      <c r="BQ151" s="221">
        <f t="shared" si="23"/>
        <v>0</v>
      </c>
      <c r="BR151" s="221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</row>
    <row r="152" spans="17:86" x14ac:dyDescent="0.45">
      <c r="Q152" s="58">
        <f t="shared" si="20"/>
        <v>46599</v>
      </c>
      <c r="R152" s="3" t="str">
        <f t="shared" si="18"/>
        <v>土</v>
      </c>
      <c r="S152" s="225"/>
      <c r="T152" s="227"/>
      <c r="U152" s="197"/>
      <c r="V152" s="225"/>
      <c r="W152" s="225"/>
      <c r="X152" s="227"/>
      <c r="Y152" s="197"/>
      <c r="Z152" s="225"/>
      <c r="AA152" s="225"/>
      <c r="AB152" s="227"/>
      <c r="AC152" s="197"/>
      <c r="AD152" s="225"/>
      <c r="AE152" s="225"/>
      <c r="AF152" s="225"/>
      <c r="AG152" s="221">
        <f t="shared" si="21"/>
        <v>0</v>
      </c>
      <c r="AH152" s="221"/>
      <c r="AI152" s="226"/>
      <c r="AJ152" s="226"/>
      <c r="AK152" s="226"/>
      <c r="AL152" s="226"/>
      <c r="AM152" s="226"/>
      <c r="AN152" s="226"/>
      <c r="AO152" s="226"/>
      <c r="AP152" s="226"/>
      <c r="AQ152" s="226"/>
      <c r="AR152" s="226"/>
      <c r="AS152" s="226"/>
      <c r="AT152" s="226"/>
      <c r="AU152" s="226"/>
      <c r="AV152" s="226"/>
      <c r="AW152" s="226"/>
      <c r="AX152" s="226"/>
      <c r="BA152" s="58">
        <f t="shared" si="22"/>
        <v>46599</v>
      </c>
      <c r="BB152" s="3" t="str">
        <f t="shared" si="19"/>
        <v>土</v>
      </c>
      <c r="BC152" s="221"/>
      <c r="BD152" s="222"/>
      <c r="BE152" s="220"/>
      <c r="BF152" s="221"/>
      <c r="BG152" s="221"/>
      <c r="BH152" s="222"/>
      <c r="BI152" s="220"/>
      <c r="BJ152" s="221"/>
      <c r="BK152" s="221"/>
      <c r="BL152" s="222"/>
      <c r="BM152" s="220"/>
      <c r="BN152" s="221"/>
      <c r="BO152" s="221"/>
      <c r="BP152" s="221"/>
      <c r="BQ152" s="221">
        <f t="shared" si="23"/>
        <v>0</v>
      </c>
      <c r="BR152" s="221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</row>
    <row r="153" spans="17:86" x14ac:dyDescent="0.45">
      <c r="AE153" s="219" t="s">
        <v>14</v>
      </c>
      <c r="AF153" s="219"/>
      <c r="AG153" s="229">
        <f>SUM(AG122:AH152)</f>
        <v>0</v>
      </c>
      <c r="AH153" s="229"/>
      <c r="BO153" s="219" t="s">
        <v>14</v>
      </c>
      <c r="BP153" s="219"/>
      <c r="BQ153" s="229">
        <f>SUM(BQ123:BR152)</f>
        <v>0</v>
      </c>
      <c r="BR153" s="229"/>
    </row>
    <row r="154" spans="17:86" ht="6.75" customHeight="1" x14ac:dyDescent="0.45"/>
    <row r="155" spans="17:86" x14ac:dyDescent="0.45">
      <c r="Q155" s="60"/>
      <c r="R155" s="61"/>
      <c r="S155" s="61"/>
      <c r="T155" s="61"/>
      <c r="U155" s="61"/>
      <c r="V155" s="61"/>
      <c r="W155" s="61"/>
      <c r="X155" s="61"/>
      <c r="Y155" s="61"/>
      <c r="Z155" s="61"/>
      <c r="AA155" s="61"/>
      <c r="AB155" s="61"/>
      <c r="AC155" s="207">
        <v>2027</v>
      </c>
      <c r="AD155" s="207"/>
      <c r="AE155" s="207"/>
      <c r="AF155" s="61" t="s">
        <v>72</v>
      </c>
      <c r="AG155" s="207">
        <v>8</v>
      </c>
      <c r="AH155" s="207"/>
      <c r="AI155" s="61" t="s">
        <v>73</v>
      </c>
      <c r="AJ155" s="61"/>
      <c r="AK155" s="61"/>
      <c r="AL155" s="61"/>
      <c r="AM155" s="61"/>
      <c r="AN155" s="61"/>
      <c r="AO155" s="61"/>
      <c r="AP155" s="61"/>
      <c r="AQ155" s="61"/>
      <c r="AR155" s="61"/>
      <c r="AS155" s="61"/>
      <c r="AT155" s="61"/>
      <c r="AU155" s="61"/>
      <c r="AV155" s="61"/>
      <c r="AW155" s="61"/>
      <c r="AX155" s="62"/>
      <c r="BA155" s="60"/>
      <c r="BB155" s="61"/>
      <c r="BC155" s="61"/>
      <c r="BD155" s="61"/>
      <c r="BE155" s="61"/>
      <c r="BF155" s="61"/>
      <c r="BG155" s="61"/>
      <c r="BH155" s="61"/>
      <c r="BI155" s="61"/>
      <c r="BJ155" s="61"/>
      <c r="BK155" s="61"/>
      <c r="BL155" s="61"/>
      <c r="BM155" s="207">
        <f>AC155</f>
        <v>2027</v>
      </c>
      <c r="BN155" s="207"/>
      <c r="BO155" s="207"/>
      <c r="BP155" s="61" t="s">
        <v>72</v>
      </c>
      <c r="BQ155" s="208">
        <f>AG155</f>
        <v>8</v>
      </c>
      <c r="BR155" s="208"/>
      <c r="BS155" s="61" t="s">
        <v>73</v>
      </c>
      <c r="BT155" s="61"/>
      <c r="BU155" s="61"/>
      <c r="BV155" s="61"/>
      <c r="BW155" s="61"/>
      <c r="BX155" s="61"/>
      <c r="BY155" s="61"/>
      <c r="BZ155" s="61"/>
      <c r="CA155" s="61"/>
      <c r="CB155" s="61"/>
      <c r="CC155" s="61"/>
      <c r="CD155" s="61"/>
      <c r="CE155" s="61"/>
      <c r="CF155" s="61"/>
      <c r="CG155" s="61"/>
      <c r="CH155" s="62"/>
    </row>
    <row r="156" spans="17:86" ht="18.75" customHeight="1" x14ac:dyDescent="0.45">
      <c r="Q156" s="215" t="s">
        <v>5</v>
      </c>
      <c r="R156" s="217" t="s">
        <v>6</v>
      </c>
      <c r="S156" s="215" t="s">
        <v>9</v>
      </c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8" t="s">
        <v>10</v>
      </c>
      <c r="AF156" s="218"/>
      <c r="AG156" s="218" t="s">
        <v>11</v>
      </c>
      <c r="AH156" s="214"/>
      <c r="AI156" s="219" t="s">
        <v>12</v>
      </c>
      <c r="AJ156" s="219"/>
      <c r="AK156" s="219"/>
      <c r="AL156" s="219"/>
      <c r="AM156" s="219"/>
      <c r="AN156" s="219"/>
      <c r="AO156" s="219"/>
      <c r="AP156" s="219"/>
      <c r="AQ156" s="219"/>
      <c r="AR156" s="219"/>
      <c r="AS156" s="219"/>
      <c r="AT156" s="219"/>
      <c r="AU156" s="219"/>
      <c r="AV156" s="219"/>
      <c r="AW156" s="219"/>
      <c r="AX156" s="219"/>
      <c r="BA156" s="215" t="s">
        <v>5</v>
      </c>
      <c r="BB156" s="217" t="s">
        <v>6</v>
      </c>
      <c r="BC156" s="215" t="s">
        <v>9</v>
      </c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8" t="s">
        <v>10</v>
      </c>
      <c r="BP156" s="218"/>
      <c r="BQ156" s="218" t="s">
        <v>11</v>
      </c>
      <c r="BR156" s="214"/>
      <c r="BS156" s="219" t="s">
        <v>12</v>
      </c>
      <c r="BT156" s="219"/>
      <c r="BU156" s="219"/>
      <c r="BV156" s="219"/>
      <c r="BW156" s="219"/>
      <c r="BX156" s="219"/>
      <c r="BY156" s="219"/>
      <c r="BZ156" s="219"/>
      <c r="CA156" s="219"/>
      <c r="CB156" s="219"/>
      <c r="CC156" s="219"/>
      <c r="CD156" s="219"/>
      <c r="CE156" s="219"/>
      <c r="CF156" s="219"/>
      <c r="CG156" s="219"/>
      <c r="CH156" s="219"/>
    </row>
    <row r="157" spans="17:86" x14ac:dyDescent="0.45">
      <c r="Q157" s="216"/>
      <c r="R157" s="216"/>
      <c r="S157" s="211" t="s">
        <v>7</v>
      </c>
      <c r="T157" s="212"/>
      <c r="U157" s="213" t="s">
        <v>8</v>
      </c>
      <c r="V157" s="214"/>
      <c r="W157" s="211" t="s">
        <v>7</v>
      </c>
      <c r="X157" s="212"/>
      <c r="Y157" s="213" t="s">
        <v>8</v>
      </c>
      <c r="Z157" s="214"/>
      <c r="AA157" s="211" t="s">
        <v>7</v>
      </c>
      <c r="AB157" s="212"/>
      <c r="AC157" s="213" t="s">
        <v>8</v>
      </c>
      <c r="AD157" s="214"/>
      <c r="AE157" s="218"/>
      <c r="AF157" s="218"/>
      <c r="AG157" s="214"/>
      <c r="AH157" s="214"/>
      <c r="AI157" s="219"/>
      <c r="AJ157" s="219"/>
      <c r="AK157" s="219"/>
      <c r="AL157" s="219"/>
      <c r="AM157" s="219"/>
      <c r="AN157" s="219"/>
      <c r="AO157" s="219"/>
      <c r="AP157" s="219"/>
      <c r="AQ157" s="219"/>
      <c r="AR157" s="219"/>
      <c r="AS157" s="219"/>
      <c r="AT157" s="219"/>
      <c r="AU157" s="219"/>
      <c r="AV157" s="219"/>
      <c r="AW157" s="219"/>
      <c r="AX157" s="219"/>
      <c r="BA157" s="216"/>
      <c r="BB157" s="216"/>
      <c r="BC157" s="211" t="s">
        <v>7</v>
      </c>
      <c r="BD157" s="212"/>
      <c r="BE157" s="213" t="s">
        <v>8</v>
      </c>
      <c r="BF157" s="214"/>
      <c r="BG157" s="211" t="s">
        <v>7</v>
      </c>
      <c r="BH157" s="212"/>
      <c r="BI157" s="213" t="s">
        <v>8</v>
      </c>
      <c r="BJ157" s="214"/>
      <c r="BK157" s="211" t="s">
        <v>7</v>
      </c>
      <c r="BL157" s="212"/>
      <c r="BM157" s="213" t="s">
        <v>8</v>
      </c>
      <c r="BN157" s="214"/>
      <c r="BO157" s="218"/>
      <c r="BP157" s="218"/>
      <c r="BQ157" s="214"/>
      <c r="BR157" s="214"/>
      <c r="BS157" s="219"/>
      <c r="BT157" s="219"/>
      <c r="BU157" s="219"/>
      <c r="BV157" s="219"/>
      <c r="BW157" s="219"/>
      <c r="BX157" s="219"/>
      <c r="BY157" s="219"/>
      <c r="BZ157" s="219"/>
      <c r="CA157" s="219"/>
      <c r="CB157" s="219"/>
      <c r="CC157" s="219"/>
      <c r="CD157" s="219"/>
      <c r="CE157" s="219"/>
      <c r="CF157" s="219"/>
      <c r="CG157" s="219"/>
      <c r="CH157" s="219"/>
    </row>
    <row r="158" spans="17:86" x14ac:dyDescent="0.45">
      <c r="Q158" s="58">
        <f>IF(DAY(DATE($AC$155,$AG$155,ROW()-157))=ROW()-157,DATE($AC$155,$AG$155,ROW()-157),"")</f>
        <v>46600</v>
      </c>
      <c r="R158" s="3" t="str">
        <f t="shared" ref="R158:R188" si="24">TEXT(Q158,"aaa")</f>
        <v>日</v>
      </c>
      <c r="S158" s="225"/>
      <c r="T158" s="227"/>
      <c r="U158" s="197"/>
      <c r="V158" s="225"/>
      <c r="W158" s="225"/>
      <c r="X158" s="227"/>
      <c r="Y158" s="197"/>
      <c r="Z158" s="225"/>
      <c r="AA158" s="225"/>
      <c r="AB158" s="227"/>
      <c r="AC158" s="228"/>
      <c r="AD158" s="225"/>
      <c r="AE158" s="225"/>
      <c r="AF158" s="225"/>
      <c r="AG158" s="221">
        <f>(U158-S158)+(Y158-W158)+(AC158-AA158)-AE158</f>
        <v>0</v>
      </c>
      <c r="AH158" s="221"/>
      <c r="AI158" s="226"/>
      <c r="AJ158" s="226"/>
      <c r="AK158" s="226"/>
      <c r="AL158" s="226"/>
      <c r="AM158" s="226"/>
      <c r="AN158" s="226"/>
      <c r="AO158" s="226"/>
      <c r="AP158" s="226"/>
      <c r="AQ158" s="226"/>
      <c r="AR158" s="226"/>
      <c r="AS158" s="226"/>
      <c r="AT158" s="226"/>
      <c r="AU158" s="226"/>
      <c r="AV158" s="226"/>
      <c r="AW158" s="226"/>
      <c r="AX158" s="226"/>
      <c r="BA158" s="58">
        <f>IF(DAY(DATE($AC$155,$AG$155,ROW()-157))=ROW()-157,DATE($AC$155,$AG$155,ROW()-157),"")</f>
        <v>46600</v>
      </c>
      <c r="BB158" s="3" t="str">
        <f t="shared" ref="BB158:BB188" si="25">TEXT(BA158,"aaa")</f>
        <v>日</v>
      </c>
      <c r="BC158" s="221"/>
      <c r="BD158" s="222"/>
      <c r="BE158" s="220"/>
      <c r="BF158" s="221"/>
      <c r="BG158" s="221"/>
      <c r="BH158" s="222"/>
      <c r="BI158" s="220"/>
      <c r="BJ158" s="221"/>
      <c r="BK158" s="221"/>
      <c r="BL158" s="222"/>
      <c r="BM158" s="223"/>
      <c r="BN158" s="221"/>
      <c r="BO158" s="221"/>
      <c r="BP158" s="221"/>
      <c r="BQ158" s="221">
        <f>(BE158-BC158)+(BI158-BG158)+(BM158-BK158)-BO158</f>
        <v>0</v>
      </c>
      <c r="BR158" s="221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</row>
    <row r="159" spans="17:86" x14ac:dyDescent="0.45">
      <c r="Q159" s="58">
        <f t="shared" ref="Q159:Q188" si="26">IF(DAY(DATE($AC$155,$AG$155,ROW()-157))=ROW()-157,DATE($AC$155,$AG$155,ROW()-157),"")</f>
        <v>46601</v>
      </c>
      <c r="R159" s="3" t="str">
        <f t="shared" si="24"/>
        <v>月</v>
      </c>
      <c r="S159" s="225"/>
      <c r="T159" s="227"/>
      <c r="U159" s="197"/>
      <c r="V159" s="225"/>
      <c r="W159" s="225"/>
      <c r="X159" s="227"/>
      <c r="Y159" s="197"/>
      <c r="Z159" s="225"/>
      <c r="AA159" s="225"/>
      <c r="AB159" s="227"/>
      <c r="AC159" s="197"/>
      <c r="AD159" s="225"/>
      <c r="AE159" s="225"/>
      <c r="AF159" s="225"/>
      <c r="AG159" s="221">
        <f t="shared" ref="AG159:AG188" si="27">(U159-S159)+(Y159-W159)+(AC159-AA159)-AE159</f>
        <v>0</v>
      </c>
      <c r="AH159" s="221"/>
      <c r="AI159" s="226"/>
      <c r="AJ159" s="226"/>
      <c r="AK159" s="226"/>
      <c r="AL159" s="226"/>
      <c r="AM159" s="226"/>
      <c r="AN159" s="226"/>
      <c r="AO159" s="226"/>
      <c r="AP159" s="226"/>
      <c r="AQ159" s="226"/>
      <c r="AR159" s="226"/>
      <c r="AS159" s="226"/>
      <c r="AT159" s="226"/>
      <c r="AU159" s="226"/>
      <c r="AV159" s="226"/>
      <c r="AW159" s="226"/>
      <c r="AX159" s="226"/>
      <c r="BA159" s="58">
        <f t="shared" ref="BA159:BA188" si="28">IF(DAY(DATE($AC$155,$AG$155,ROW()-157))=ROW()-157,DATE($AC$155,$AG$155,ROW()-157),"")</f>
        <v>46601</v>
      </c>
      <c r="BB159" s="3" t="str">
        <f t="shared" si="25"/>
        <v>月</v>
      </c>
      <c r="BC159" s="221"/>
      <c r="BD159" s="222"/>
      <c r="BE159" s="220"/>
      <c r="BF159" s="221"/>
      <c r="BG159" s="221"/>
      <c r="BH159" s="222"/>
      <c r="BI159" s="220"/>
      <c r="BJ159" s="221"/>
      <c r="BK159" s="221"/>
      <c r="BL159" s="222"/>
      <c r="BM159" s="220"/>
      <c r="BN159" s="221"/>
      <c r="BO159" s="221"/>
      <c r="BP159" s="221"/>
      <c r="BQ159" s="221">
        <f t="shared" ref="BQ159:BQ188" si="29">(BE159-BC159)+(BI159-BG159)+(BM159-BK159)-BO159</f>
        <v>0</v>
      </c>
      <c r="BR159" s="221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</row>
    <row r="160" spans="17:86" x14ac:dyDescent="0.45">
      <c r="Q160" s="58">
        <f t="shared" si="26"/>
        <v>46602</v>
      </c>
      <c r="R160" s="3" t="str">
        <f t="shared" si="24"/>
        <v>火</v>
      </c>
      <c r="S160" s="225"/>
      <c r="T160" s="227"/>
      <c r="U160" s="197"/>
      <c r="V160" s="225"/>
      <c r="W160" s="225"/>
      <c r="X160" s="227"/>
      <c r="Y160" s="197"/>
      <c r="Z160" s="225"/>
      <c r="AA160" s="225"/>
      <c r="AB160" s="227"/>
      <c r="AC160" s="197"/>
      <c r="AD160" s="225"/>
      <c r="AE160" s="225"/>
      <c r="AF160" s="225"/>
      <c r="AG160" s="221">
        <f t="shared" si="27"/>
        <v>0</v>
      </c>
      <c r="AH160" s="221"/>
      <c r="AI160" s="226"/>
      <c r="AJ160" s="226"/>
      <c r="AK160" s="226"/>
      <c r="AL160" s="226"/>
      <c r="AM160" s="226"/>
      <c r="AN160" s="226"/>
      <c r="AO160" s="226"/>
      <c r="AP160" s="226"/>
      <c r="AQ160" s="226"/>
      <c r="AR160" s="226"/>
      <c r="AS160" s="226"/>
      <c r="AT160" s="226"/>
      <c r="AU160" s="226"/>
      <c r="AV160" s="226"/>
      <c r="AW160" s="226"/>
      <c r="AX160" s="226"/>
      <c r="BA160" s="58">
        <f t="shared" si="28"/>
        <v>46602</v>
      </c>
      <c r="BB160" s="3" t="str">
        <f t="shared" si="25"/>
        <v>火</v>
      </c>
      <c r="BC160" s="221"/>
      <c r="BD160" s="222"/>
      <c r="BE160" s="220"/>
      <c r="BF160" s="221"/>
      <c r="BG160" s="221"/>
      <c r="BH160" s="222"/>
      <c r="BI160" s="220"/>
      <c r="BJ160" s="221"/>
      <c r="BK160" s="221"/>
      <c r="BL160" s="222"/>
      <c r="BM160" s="220"/>
      <c r="BN160" s="221"/>
      <c r="BO160" s="221"/>
      <c r="BP160" s="221"/>
      <c r="BQ160" s="221">
        <f t="shared" si="29"/>
        <v>0</v>
      </c>
      <c r="BR160" s="221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</row>
    <row r="161" spans="17:86" x14ac:dyDescent="0.45">
      <c r="Q161" s="58">
        <f t="shared" si="26"/>
        <v>46603</v>
      </c>
      <c r="R161" s="3" t="str">
        <f t="shared" si="24"/>
        <v>水</v>
      </c>
      <c r="S161" s="225"/>
      <c r="T161" s="227"/>
      <c r="U161" s="197"/>
      <c r="V161" s="225"/>
      <c r="W161" s="225"/>
      <c r="X161" s="227"/>
      <c r="Y161" s="197"/>
      <c r="Z161" s="225"/>
      <c r="AA161" s="225"/>
      <c r="AB161" s="227"/>
      <c r="AC161" s="197"/>
      <c r="AD161" s="225"/>
      <c r="AE161" s="225"/>
      <c r="AF161" s="225"/>
      <c r="AG161" s="221">
        <f t="shared" si="27"/>
        <v>0</v>
      </c>
      <c r="AH161" s="221"/>
      <c r="AI161" s="226"/>
      <c r="AJ161" s="226"/>
      <c r="AK161" s="226"/>
      <c r="AL161" s="226"/>
      <c r="AM161" s="226"/>
      <c r="AN161" s="226"/>
      <c r="AO161" s="226"/>
      <c r="AP161" s="226"/>
      <c r="AQ161" s="226"/>
      <c r="AR161" s="226"/>
      <c r="AS161" s="226"/>
      <c r="AT161" s="226"/>
      <c r="AU161" s="226"/>
      <c r="AV161" s="226"/>
      <c r="AW161" s="226"/>
      <c r="AX161" s="226"/>
      <c r="BA161" s="58">
        <f t="shared" si="28"/>
        <v>46603</v>
      </c>
      <c r="BB161" s="3" t="str">
        <f t="shared" si="25"/>
        <v>水</v>
      </c>
      <c r="BC161" s="221"/>
      <c r="BD161" s="222"/>
      <c r="BE161" s="220"/>
      <c r="BF161" s="221"/>
      <c r="BG161" s="221"/>
      <c r="BH161" s="222"/>
      <c r="BI161" s="220"/>
      <c r="BJ161" s="221"/>
      <c r="BK161" s="221"/>
      <c r="BL161" s="222"/>
      <c r="BM161" s="220"/>
      <c r="BN161" s="221"/>
      <c r="BO161" s="221"/>
      <c r="BP161" s="221"/>
      <c r="BQ161" s="221">
        <f t="shared" si="29"/>
        <v>0</v>
      </c>
      <c r="BR161" s="221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</row>
    <row r="162" spans="17:86" x14ac:dyDescent="0.45">
      <c r="Q162" s="58">
        <f t="shared" si="26"/>
        <v>46604</v>
      </c>
      <c r="R162" s="3" t="str">
        <f t="shared" si="24"/>
        <v>木</v>
      </c>
      <c r="S162" s="225"/>
      <c r="T162" s="227"/>
      <c r="U162" s="197"/>
      <c r="V162" s="225"/>
      <c r="W162" s="225"/>
      <c r="X162" s="227"/>
      <c r="Y162" s="197"/>
      <c r="Z162" s="225"/>
      <c r="AA162" s="225"/>
      <c r="AB162" s="227"/>
      <c r="AC162" s="197"/>
      <c r="AD162" s="225"/>
      <c r="AE162" s="225"/>
      <c r="AF162" s="225"/>
      <c r="AG162" s="221">
        <f t="shared" si="27"/>
        <v>0</v>
      </c>
      <c r="AH162" s="221"/>
      <c r="AI162" s="226"/>
      <c r="AJ162" s="226"/>
      <c r="AK162" s="226"/>
      <c r="AL162" s="226"/>
      <c r="AM162" s="226"/>
      <c r="AN162" s="226"/>
      <c r="AO162" s="226"/>
      <c r="AP162" s="226"/>
      <c r="AQ162" s="226"/>
      <c r="AR162" s="226"/>
      <c r="AS162" s="226"/>
      <c r="AT162" s="226"/>
      <c r="AU162" s="226"/>
      <c r="AV162" s="226"/>
      <c r="AW162" s="226"/>
      <c r="AX162" s="226"/>
      <c r="BA162" s="58">
        <f t="shared" si="28"/>
        <v>46604</v>
      </c>
      <c r="BB162" s="3" t="str">
        <f t="shared" si="25"/>
        <v>木</v>
      </c>
      <c r="BC162" s="221"/>
      <c r="BD162" s="222"/>
      <c r="BE162" s="220"/>
      <c r="BF162" s="221"/>
      <c r="BG162" s="221"/>
      <c r="BH162" s="222"/>
      <c r="BI162" s="220"/>
      <c r="BJ162" s="221"/>
      <c r="BK162" s="221"/>
      <c r="BL162" s="222"/>
      <c r="BM162" s="220"/>
      <c r="BN162" s="221"/>
      <c r="BO162" s="221"/>
      <c r="BP162" s="221"/>
      <c r="BQ162" s="221">
        <f t="shared" si="29"/>
        <v>0</v>
      </c>
      <c r="BR162" s="221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</row>
    <row r="163" spans="17:86" x14ac:dyDescent="0.45">
      <c r="Q163" s="58">
        <f t="shared" si="26"/>
        <v>46605</v>
      </c>
      <c r="R163" s="3" t="str">
        <f t="shared" si="24"/>
        <v>金</v>
      </c>
      <c r="S163" s="225"/>
      <c r="T163" s="227"/>
      <c r="U163" s="197"/>
      <c r="V163" s="225"/>
      <c r="W163" s="225"/>
      <c r="X163" s="227"/>
      <c r="Y163" s="197"/>
      <c r="Z163" s="225"/>
      <c r="AA163" s="225"/>
      <c r="AB163" s="227"/>
      <c r="AC163" s="197"/>
      <c r="AD163" s="225"/>
      <c r="AE163" s="225"/>
      <c r="AF163" s="225"/>
      <c r="AG163" s="221">
        <f t="shared" si="27"/>
        <v>0</v>
      </c>
      <c r="AH163" s="221"/>
      <c r="AI163" s="226"/>
      <c r="AJ163" s="226"/>
      <c r="AK163" s="226"/>
      <c r="AL163" s="226"/>
      <c r="AM163" s="226"/>
      <c r="AN163" s="226"/>
      <c r="AO163" s="226"/>
      <c r="AP163" s="226"/>
      <c r="AQ163" s="226"/>
      <c r="AR163" s="226"/>
      <c r="AS163" s="226"/>
      <c r="AT163" s="226"/>
      <c r="AU163" s="226"/>
      <c r="AV163" s="226"/>
      <c r="AW163" s="226"/>
      <c r="AX163" s="226"/>
      <c r="BA163" s="58">
        <f t="shared" si="28"/>
        <v>46605</v>
      </c>
      <c r="BB163" s="3" t="str">
        <f t="shared" si="25"/>
        <v>金</v>
      </c>
      <c r="BC163" s="221"/>
      <c r="BD163" s="222"/>
      <c r="BE163" s="220"/>
      <c r="BF163" s="221"/>
      <c r="BG163" s="221"/>
      <c r="BH163" s="222"/>
      <c r="BI163" s="220"/>
      <c r="BJ163" s="221"/>
      <c r="BK163" s="221"/>
      <c r="BL163" s="222"/>
      <c r="BM163" s="220"/>
      <c r="BN163" s="221"/>
      <c r="BO163" s="221"/>
      <c r="BP163" s="221"/>
      <c r="BQ163" s="221">
        <f t="shared" si="29"/>
        <v>0</v>
      </c>
      <c r="BR163" s="221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</row>
    <row r="164" spans="17:86" x14ac:dyDescent="0.45">
      <c r="Q164" s="58">
        <f t="shared" si="26"/>
        <v>46606</v>
      </c>
      <c r="R164" s="3" t="str">
        <f t="shared" si="24"/>
        <v>土</v>
      </c>
      <c r="S164" s="225"/>
      <c r="T164" s="227"/>
      <c r="U164" s="197"/>
      <c r="V164" s="225"/>
      <c r="W164" s="225"/>
      <c r="X164" s="227"/>
      <c r="Y164" s="197"/>
      <c r="Z164" s="225"/>
      <c r="AA164" s="225"/>
      <c r="AB164" s="227"/>
      <c r="AC164" s="197"/>
      <c r="AD164" s="225"/>
      <c r="AE164" s="225"/>
      <c r="AF164" s="225"/>
      <c r="AG164" s="221">
        <f t="shared" si="27"/>
        <v>0</v>
      </c>
      <c r="AH164" s="221"/>
      <c r="AI164" s="226"/>
      <c r="AJ164" s="226"/>
      <c r="AK164" s="226"/>
      <c r="AL164" s="226"/>
      <c r="AM164" s="226"/>
      <c r="AN164" s="226"/>
      <c r="AO164" s="226"/>
      <c r="AP164" s="226"/>
      <c r="AQ164" s="226"/>
      <c r="AR164" s="226"/>
      <c r="AS164" s="226"/>
      <c r="AT164" s="226"/>
      <c r="AU164" s="226"/>
      <c r="AV164" s="226"/>
      <c r="AW164" s="226"/>
      <c r="AX164" s="226"/>
      <c r="BA164" s="58">
        <f t="shared" si="28"/>
        <v>46606</v>
      </c>
      <c r="BB164" s="3" t="str">
        <f t="shared" si="25"/>
        <v>土</v>
      </c>
      <c r="BC164" s="221"/>
      <c r="BD164" s="222"/>
      <c r="BE164" s="220"/>
      <c r="BF164" s="221"/>
      <c r="BG164" s="221"/>
      <c r="BH164" s="222"/>
      <c r="BI164" s="220"/>
      <c r="BJ164" s="221"/>
      <c r="BK164" s="221"/>
      <c r="BL164" s="222"/>
      <c r="BM164" s="220"/>
      <c r="BN164" s="221"/>
      <c r="BO164" s="221"/>
      <c r="BP164" s="221"/>
      <c r="BQ164" s="221">
        <f t="shared" si="29"/>
        <v>0</v>
      </c>
      <c r="BR164" s="221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</row>
    <row r="165" spans="17:86" x14ac:dyDescent="0.45">
      <c r="Q165" s="58">
        <f t="shared" si="26"/>
        <v>46607</v>
      </c>
      <c r="R165" s="3" t="str">
        <f t="shared" si="24"/>
        <v>日</v>
      </c>
      <c r="S165" s="225"/>
      <c r="T165" s="227"/>
      <c r="U165" s="197"/>
      <c r="V165" s="225"/>
      <c r="W165" s="225"/>
      <c r="X165" s="227"/>
      <c r="Y165" s="197"/>
      <c r="Z165" s="225"/>
      <c r="AA165" s="225"/>
      <c r="AB165" s="227"/>
      <c r="AC165" s="197"/>
      <c r="AD165" s="225"/>
      <c r="AE165" s="225"/>
      <c r="AF165" s="225"/>
      <c r="AG165" s="221">
        <f t="shared" si="27"/>
        <v>0</v>
      </c>
      <c r="AH165" s="221"/>
      <c r="AI165" s="226"/>
      <c r="AJ165" s="226"/>
      <c r="AK165" s="226"/>
      <c r="AL165" s="226"/>
      <c r="AM165" s="226"/>
      <c r="AN165" s="226"/>
      <c r="AO165" s="226"/>
      <c r="AP165" s="226"/>
      <c r="AQ165" s="226"/>
      <c r="AR165" s="226"/>
      <c r="AS165" s="226"/>
      <c r="AT165" s="226"/>
      <c r="AU165" s="226"/>
      <c r="AV165" s="226"/>
      <c r="AW165" s="226"/>
      <c r="AX165" s="226"/>
      <c r="BA165" s="58">
        <f t="shared" si="28"/>
        <v>46607</v>
      </c>
      <c r="BB165" s="3" t="str">
        <f t="shared" si="25"/>
        <v>日</v>
      </c>
      <c r="BC165" s="221"/>
      <c r="BD165" s="222"/>
      <c r="BE165" s="220"/>
      <c r="BF165" s="221"/>
      <c r="BG165" s="221"/>
      <c r="BH165" s="222"/>
      <c r="BI165" s="220"/>
      <c r="BJ165" s="221"/>
      <c r="BK165" s="221"/>
      <c r="BL165" s="222"/>
      <c r="BM165" s="220"/>
      <c r="BN165" s="221"/>
      <c r="BO165" s="221"/>
      <c r="BP165" s="221"/>
      <c r="BQ165" s="221">
        <f t="shared" si="29"/>
        <v>0</v>
      </c>
      <c r="BR165" s="221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</row>
    <row r="166" spans="17:86" x14ac:dyDescent="0.45">
      <c r="Q166" s="58">
        <f t="shared" si="26"/>
        <v>46608</v>
      </c>
      <c r="R166" s="3" t="str">
        <f t="shared" si="24"/>
        <v>月</v>
      </c>
      <c r="S166" s="225"/>
      <c r="T166" s="227"/>
      <c r="U166" s="197"/>
      <c r="V166" s="225"/>
      <c r="W166" s="225"/>
      <c r="X166" s="227"/>
      <c r="Y166" s="197"/>
      <c r="Z166" s="225"/>
      <c r="AA166" s="225"/>
      <c r="AB166" s="227"/>
      <c r="AC166" s="197"/>
      <c r="AD166" s="225"/>
      <c r="AE166" s="225"/>
      <c r="AF166" s="225"/>
      <c r="AG166" s="221">
        <f t="shared" si="27"/>
        <v>0</v>
      </c>
      <c r="AH166" s="221"/>
      <c r="AI166" s="226"/>
      <c r="AJ166" s="226"/>
      <c r="AK166" s="226"/>
      <c r="AL166" s="226"/>
      <c r="AM166" s="226"/>
      <c r="AN166" s="226"/>
      <c r="AO166" s="226"/>
      <c r="AP166" s="226"/>
      <c r="AQ166" s="226"/>
      <c r="AR166" s="226"/>
      <c r="AS166" s="226"/>
      <c r="AT166" s="226"/>
      <c r="AU166" s="226"/>
      <c r="AV166" s="226"/>
      <c r="AW166" s="226"/>
      <c r="AX166" s="226"/>
      <c r="BA166" s="58">
        <f t="shared" si="28"/>
        <v>46608</v>
      </c>
      <c r="BB166" s="3" t="str">
        <f t="shared" si="25"/>
        <v>月</v>
      </c>
      <c r="BC166" s="221"/>
      <c r="BD166" s="222"/>
      <c r="BE166" s="220"/>
      <c r="BF166" s="221"/>
      <c r="BG166" s="221"/>
      <c r="BH166" s="222"/>
      <c r="BI166" s="220"/>
      <c r="BJ166" s="221"/>
      <c r="BK166" s="221"/>
      <c r="BL166" s="222"/>
      <c r="BM166" s="220"/>
      <c r="BN166" s="221"/>
      <c r="BO166" s="221"/>
      <c r="BP166" s="221"/>
      <c r="BQ166" s="221">
        <f t="shared" si="29"/>
        <v>0</v>
      </c>
      <c r="BR166" s="221"/>
      <c r="BS166" s="224"/>
      <c r="BT166" s="224"/>
      <c r="BU166" s="224"/>
      <c r="BV166" s="224"/>
      <c r="BW166" s="224"/>
      <c r="BX166" s="224"/>
      <c r="BY166" s="224"/>
      <c r="BZ166" s="224"/>
      <c r="CA166" s="224"/>
      <c r="CB166" s="224"/>
      <c r="CC166" s="224"/>
      <c r="CD166" s="224"/>
      <c r="CE166" s="224"/>
      <c r="CF166" s="224"/>
      <c r="CG166" s="224"/>
      <c r="CH166" s="224"/>
    </row>
    <row r="167" spans="17:86" x14ac:dyDescent="0.45">
      <c r="Q167" s="58">
        <f t="shared" si="26"/>
        <v>46609</v>
      </c>
      <c r="R167" s="3" t="str">
        <f t="shared" si="24"/>
        <v>火</v>
      </c>
      <c r="S167" s="225"/>
      <c r="T167" s="227"/>
      <c r="U167" s="197"/>
      <c r="V167" s="225"/>
      <c r="W167" s="225"/>
      <c r="X167" s="227"/>
      <c r="Y167" s="197"/>
      <c r="Z167" s="225"/>
      <c r="AA167" s="225"/>
      <c r="AB167" s="227"/>
      <c r="AC167" s="197"/>
      <c r="AD167" s="225"/>
      <c r="AE167" s="225"/>
      <c r="AF167" s="225"/>
      <c r="AG167" s="221">
        <f t="shared" si="27"/>
        <v>0</v>
      </c>
      <c r="AH167" s="221"/>
      <c r="AI167" s="226"/>
      <c r="AJ167" s="226"/>
      <c r="AK167" s="226"/>
      <c r="AL167" s="226"/>
      <c r="AM167" s="226"/>
      <c r="AN167" s="226"/>
      <c r="AO167" s="226"/>
      <c r="AP167" s="226"/>
      <c r="AQ167" s="226"/>
      <c r="AR167" s="226"/>
      <c r="AS167" s="226"/>
      <c r="AT167" s="226"/>
      <c r="AU167" s="226"/>
      <c r="AV167" s="226"/>
      <c r="AW167" s="226"/>
      <c r="AX167" s="226"/>
      <c r="BA167" s="58">
        <f t="shared" si="28"/>
        <v>46609</v>
      </c>
      <c r="BB167" s="3" t="str">
        <f t="shared" si="25"/>
        <v>火</v>
      </c>
      <c r="BC167" s="221"/>
      <c r="BD167" s="222"/>
      <c r="BE167" s="220"/>
      <c r="BF167" s="221"/>
      <c r="BG167" s="221"/>
      <c r="BH167" s="222"/>
      <c r="BI167" s="220"/>
      <c r="BJ167" s="221"/>
      <c r="BK167" s="221"/>
      <c r="BL167" s="222"/>
      <c r="BM167" s="220"/>
      <c r="BN167" s="221"/>
      <c r="BO167" s="221"/>
      <c r="BP167" s="221"/>
      <c r="BQ167" s="221">
        <f t="shared" si="29"/>
        <v>0</v>
      </c>
      <c r="BR167" s="221"/>
      <c r="BS167" s="224"/>
      <c r="BT167" s="224"/>
      <c r="BU167" s="224"/>
      <c r="BV167" s="224"/>
      <c r="BW167" s="224"/>
      <c r="BX167" s="224"/>
      <c r="BY167" s="224"/>
      <c r="BZ167" s="224"/>
      <c r="CA167" s="224"/>
      <c r="CB167" s="224"/>
      <c r="CC167" s="224"/>
      <c r="CD167" s="224"/>
      <c r="CE167" s="224"/>
      <c r="CF167" s="224"/>
      <c r="CG167" s="224"/>
      <c r="CH167" s="224"/>
    </row>
    <row r="168" spans="17:86" x14ac:dyDescent="0.45">
      <c r="Q168" s="58">
        <f t="shared" si="26"/>
        <v>46610</v>
      </c>
      <c r="R168" s="3" t="str">
        <f t="shared" si="24"/>
        <v>水</v>
      </c>
      <c r="S168" s="225"/>
      <c r="T168" s="227"/>
      <c r="U168" s="197"/>
      <c r="V168" s="225"/>
      <c r="W168" s="225"/>
      <c r="X168" s="227"/>
      <c r="Y168" s="197"/>
      <c r="Z168" s="225"/>
      <c r="AA168" s="225"/>
      <c r="AB168" s="227"/>
      <c r="AC168" s="197"/>
      <c r="AD168" s="225"/>
      <c r="AE168" s="225"/>
      <c r="AF168" s="225"/>
      <c r="AG168" s="221">
        <f t="shared" si="27"/>
        <v>0</v>
      </c>
      <c r="AH168" s="221"/>
      <c r="AI168" s="226"/>
      <c r="AJ168" s="226"/>
      <c r="AK168" s="226"/>
      <c r="AL168" s="226"/>
      <c r="AM168" s="226"/>
      <c r="AN168" s="226"/>
      <c r="AO168" s="226"/>
      <c r="AP168" s="226"/>
      <c r="AQ168" s="226"/>
      <c r="AR168" s="226"/>
      <c r="AS168" s="226"/>
      <c r="AT168" s="226"/>
      <c r="AU168" s="226"/>
      <c r="AV168" s="226"/>
      <c r="AW168" s="226"/>
      <c r="AX168" s="226"/>
      <c r="BA168" s="58">
        <f t="shared" si="28"/>
        <v>46610</v>
      </c>
      <c r="BB168" s="3" t="str">
        <f t="shared" si="25"/>
        <v>水</v>
      </c>
      <c r="BC168" s="221"/>
      <c r="BD168" s="222"/>
      <c r="BE168" s="220"/>
      <c r="BF168" s="221"/>
      <c r="BG168" s="221"/>
      <c r="BH168" s="222"/>
      <c r="BI168" s="220"/>
      <c r="BJ168" s="221"/>
      <c r="BK168" s="221"/>
      <c r="BL168" s="222"/>
      <c r="BM168" s="220"/>
      <c r="BN168" s="221"/>
      <c r="BO168" s="221"/>
      <c r="BP168" s="221"/>
      <c r="BQ168" s="221">
        <f t="shared" si="29"/>
        <v>0</v>
      </c>
      <c r="BR168" s="221"/>
      <c r="BS168" s="224"/>
      <c r="BT168" s="224"/>
      <c r="BU168" s="224"/>
      <c r="BV168" s="224"/>
      <c r="BW168" s="224"/>
      <c r="BX168" s="224"/>
      <c r="BY168" s="224"/>
      <c r="BZ168" s="224"/>
      <c r="CA168" s="224"/>
      <c r="CB168" s="224"/>
      <c r="CC168" s="224"/>
      <c r="CD168" s="224"/>
      <c r="CE168" s="224"/>
      <c r="CF168" s="224"/>
      <c r="CG168" s="224"/>
      <c r="CH168" s="224"/>
    </row>
    <row r="169" spans="17:86" x14ac:dyDescent="0.45">
      <c r="Q169" s="58">
        <f t="shared" si="26"/>
        <v>46611</v>
      </c>
      <c r="R169" s="3" t="str">
        <f t="shared" si="24"/>
        <v>木</v>
      </c>
      <c r="S169" s="225"/>
      <c r="T169" s="227"/>
      <c r="U169" s="197"/>
      <c r="V169" s="225"/>
      <c r="W169" s="225"/>
      <c r="X169" s="227"/>
      <c r="Y169" s="197"/>
      <c r="Z169" s="225"/>
      <c r="AA169" s="225"/>
      <c r="AB169" s="227"/>
      <c r="AC169" s="197"/>
      <c r="AD169" s="225"/>
      <c r="AE169" s="225"/>
      <c r="AF169" s="225"/>
      <c r="AG169" s="221">
        <f t="shared" si="27"/>
        <v>0</v>
      </c>
      <c r="AH169" s="221"/>
      <c r="AI169" s="226"/>
      <c r="AJ169" s="226"/>
      <c r="AK169" s="226"/>
      <c r="AL169" s="226"/>
      <c r="AM169" s="226"/>
      <c r="AN169" s="226"/>
      <c r="AO169" s="226"/>
      <c r="AP169" s="226"/>
      <c r="AQ169" s="226"/>
      <c r="AR169" s="226"/>
      <c r="AS169" s="226"/>
      <c r="AT169" s="226"/>
      <c r="AU169" s="226"/>
      <c r="AV169" s="226"/>
      <c r="AW169" s="226"/>
      <c r="AX169" s="226"/>
      <c r="BA169" s="58">
        <f t="shared" si="28"/>
        <v>46611</v>
      </c>
      <c r="BB169" s="3" t="str">
        <f t="shared" si="25"/>
        <v>木</v>
      </c>
      <c r="BC169" s="221"/>
      <c r="BD169" s="222"/>
      <c r="BE169" s="220"/>
      <c r="BF169" s="221"/>
      <c r="BG169" s="221"/>
      <c r="BH169" s="222"/>
      <c r="BI169" s="220"/>
      <c r="BJ169" s="221"/>
      <c r="BK169" s="221"/>
      <c r="BL169" s="222"/>
      <c r="BM169" s="220"/>
      <c r="BN169" s="221"/>
      <c r="BO169" s="221"/>
      <c r="BP169" s="221"/>
      <c r="BQ169" s="221">
        <f t="shared" si="29"/>
        <v>0</v>
      </c>
      <c r="BR169" s="221"/>
      <c r="BS169" s="224"/>
      <c r="BT169" s="224"/>
      <c r="BU169" s="224"/>
      <c r="BV169" s="224"/>
      <c r="BW169" s="224"/>
      <c r="BX169" s="224"/>
      <c r="BY169" s="224"/>
      <c r="BZ169" s="224"/>
      <c r="CA169" s="224"/>
      <c r="CB169" s="224"/>
      <c r="CC169" s="224"/>
      <c r="CD169" s="224"/>
      <c r="CE169" s="224"/>
      <c r="CF169" s="224"/>
      <c r="CG169" s="224"/>
      <c r="CH169" s="224"/>
    </row>
    <row r="170" spans="17:86" x14ac:dyDescent="0.45">
      <c r="Q170" s="58">
        <f t="shared" si="26"/>
        <v>46612</v>
      </c>
      <c r="R170" s="3" t="str">
        <f t="shared" si="24"/>
        <v>金</v>
      </c>
      <c r="S170" s="225"/>
      <c r="T170" s="227"/>
      <c r="U170" s="197"/>
      <c r="V170" s="225"/>
      <c r="W170" s="225"/>
      <c r="X170" s="227"/>
      <c r="Y170" s="197"/>
      <c r="Z170" s="225"/>
      <c r="AA170" s="225"/>
      <c r="AB170" s="227"/>
      <c r="AC170" s="197"/>
      <c r="AD170" s="225"/>
      <c r="AE170" s="225"/>
      <c r="AF170" s="225"/>
      <c r="AG170" s="221">
        <f t="shared" si="27"/>
        <v>0</v>
      </c>
      <c r="AH170" s="221"/>
      <c r="AI170" s="226"/>
      <c r="AJ170" s="226"/>
      <c r="AK170" s="226"/>
      <c r="AL170" s="226"/>
      <c r="AM170" s="226"/>
      <c r="AN170" s="226"/>
      <c r="AO170" s="226"/>
      <c r="AP170" s="226"/>
      <c r="AQ170" s="226"/>
      <c r="AR170" s="226"/>
      <c r="AS170" s="226"/>
      <c r="AT170" s="226"/>
      <c r="AU170" s="226"/>
      <c r="AV170" s="226"/>
      <c r="AW170" s="226"/>
      <c r="AX170" s="226"/>
      <c r="BA170" s="58">
        <f t="shared" si="28"/>
        <v>46612</v>
      </c>
      <c r="BB170" s="3" t="str">
        <f t="shared" si="25"/>
        <v>金</v>
      </c>
      <c r="BC170" s="221"/>
      <c r="BD170" s="222"/>
      <c r="BE170" s="220"/>
      <c r="BF170" s="221"/>
      <c r="BG170" s="221"/>
      <c r="BH170" s="222"/>
      <c r="BI170" s="220"/>
      <c r="BJ170" s="221"/>
      <c r="BK170" s="221"/>
      <c r="BL170" s="222"/>
      <c r="BM170" s="220"/>
      <c r="BN170" s="221"/>
      <c r="BO170" s="221"/>
      <c r="BP170" s="221"/>
      <c r="BQ170" s="221">
        <f t="shared" si="29"/>
        <v>0</v>
      </c>
      <c r="BR170" s="221"/>
      <c r="BS170" s="224"/>
      <c r="BT170" s="224"/>
      <c r="BU170" s="224"/>
      <c r="BV170" s="224"/>
      <c r="BW170" s="224"/>
      <c r="BX170" s="224"/>
      <c r="BY170" s="224"/>
      <c r="BZ170" s="224"/>
      <c r="CA170" s="224"/>
      <c r="CB170" s="224"/>
      <c r="CC170" s="224"/>
      <c r="CD170" s="224"/>
      <c r="CE170" s="224"/>
      <c r="CF170" s="224"/>
      <c r="CG170" s="224"/>
      <c r="CH170" s="224"/>
    </row>
    <row r="171" spans="17:86" x14ac:dyDescent="0.45">
      <c r="Q171" s="58">
        <f t="shared" si="26"/>
        <v>46613</v>
      </c>
      <c r="R171" s="3" t="str">
        <f t="shared" si="24"/>
        <v>土</v>
      </c>
      <c r="S171" s="225"/>
      <c r="T171" s="227"/>
      <c r="U171" s="197"/>
      <c r="V171" s="225"/>
      <c r="W171" s="225"/>
      <c r="X171" s="227"/>
      <c r="Y171" s="197"/>
      <c r="Z171" s="225"/>
      <c r="AA171" s="225"/>
      <c r="AB171" s="227"/>
      <c r="AC171" s="197"/>
      <c r="AD171" s="225"/>
      <c r="AE171" s="225"/>
      <c r="AF171" s="225"/>
      <c r="AG171" s="221">
        <f t="shared" si="27"/>
        <v>0</v>
      </c>
      <c r="AH171" s="221"/>
      <c r="AI171" s="226"/>
      <c r="AJ171" s="226"/>
      <c r="AK171" s="226"/>
      <c r="AL171" s="226"/>
      <c r="AM171" s="226"/>
      <c r="AN171" s="226"/>
      <c r="AO171" s="226"/>
      <c r="AP171" s="226"/>
      <c r="AQ171" s="226"/>
      <c r="AR171" s="226"/>
      <c r="AS171" s="226"/>
      <c r="AT171" s="226"/>
      <c r="AU171" s="226"/>
      <c r="AV171" s="226"/>
      <c r="AW171" s="226"/>
      <c r="AX171" s="226"/>
      <c r="BA171" s="58">
        <f t="shared" si="28"/>
        <v>46613</v>
      </c>
      <c r="BB171" s="3" t="str">
        <f t="shared" si="25"/>
        <v>土</v>
      </c>
      <c r="BC171" s="221"/>
      <c r="BD171" s="222"/>
      <c r="BE171" s="220"/>
      <c r="BF171" s="221"/>
      <c r="BG171" s="221"/>
      <c r="BH171" s="222"/>
      <c r="BI171" s="220"/>
      <c r="BJ171" s="221"/>
      <c r="BK171" s="221"/>
      <c r="BL171" s="222"/>
      <c r="BM171" s="220"/>
      <c r="BN171" s="221"/>
      <c r="BO171" s="221"/>
      <c r="BP171" s="221"/>
      <c r="BQ171" s="221">
        <f t="shared" si="29"/>
        <v>0</v>
      </c>
      <c r="BR171" s="221"/>
      <c r="BS171" s="224"/>
      <c r="BT171" s="224"/>
      <c r="BU171" s="224"/>
      <c r="BV171" s="224"/>
      <c r="BW171" s="224"/>
      <c r="BX171" s="224"/>
      <c r="BY171" s="224"/>
      <c r="BZ171" s="224"/>
      <c r="CA171" s="224"/>
      <c r="CB171" s="224"/>
      <c r="CC171" s="224"/>
      <c r="CD171" s="224"/>
      <c r="CE171" s="224"/>
      <c r="CF171" s="224"/>
      <c r="CG171" s="224"/>
      <c r="CH171" s="224"/>
    </row>
    <row r="172" spans="17:86" x14ac:dyDescent="0.45">
      <c r="Q172" s="58">
        <f t="shared" si="26"/>
        <v>46614</v>
      </c>
      <c r="R172" s="3" t="str">
        <f t="shared" si="24"/>
        <v>日</v>
      </c>
      <c r="S172" s="225"/>
      <c r="T172" s="227"/>
      <c r="U172" s="197"/>
      <c r="V172" s="225"/>
      <c r="W172" s="225"/>
      <c r="X172" s="227"/>
      <c r="Y172" s="197"/>
      <c r="Z172" s="225"/>
      <c r="AA172" s="225"/>
      <c r="AB172" s="227"/>
      <c r="AC172" s="197"/>
      <c r="AD172" s="225"/>
      <c r="AE172" s="225"/>
      <c r="AF172" s="225"/>
      <c r="AG172" s="221">
        <f t="shared" si="27"/>
        <v>0</v>
      </c>
      <c r="AH172" s="221"/>
      <c r="AI172" s="226"/>
      <c r="AJ172" s="226"/>
      <c r="AK172" s="226"/>
      <c r="AL172" s="226"/>
      <c r="AM172" s="226"/>
      <c r="AN172" s="226"/>
      <c r="AO172" s="226"/>
      <c r="AP172" s="226"/>
      <c r="AQ172" s="226"/>
      <c r="AR172" s="226"/>
      <c r="AS172" s="226"/>
      <c r="AT172" s="226"/>
      <c r="AU172" s="226"/>
      <c r="AV172" s="226"/>
      <c r="AW172" s="226"/>
      <c r="AX172" s="226"/>
      <c r="BA172" s="58">
        <f t="shared" si="28"/>
        <v>46614</v>
      </c>
      <c r="BB172" s="3" t="str">
        <f t="shared" si="25"/>
        <v>日</v>
      </c>
      <c r="BC172" s="221"/>
      <c r="BD172" s="222"/>
      <c r="BE172" s="220"/>
      <c r="BF172" s="221"/>
      <c r="BG172" s="221"/>
      <c r="BH172" s="222"/>
      <c r="BI172" s="220"/>
      <c r="BJ172" s="221"/>
      <c r="BK172" s="221"/>
      <c r="BL172" s="222"/>
      <c r="BM172" s="220"/>
      <c r="BN172" s="221"/>
      <c r="BO172" s="221"/>
      <c r="BP172" s="221"/>
      <c r="BQ172" s="221">
        <f t="shared" si="29"/>
        <v>0</v>
      </c>
      <c r="BR172" s="221"/>
      <c r="BS172" s="224"/>
      <c r="BT172" s="224"/>
      <c r="BU172" s="224"/>
      <c r="BV172" s="224"/>
      <c r="BW172" s="224"/>
      <c r="BX172" s="224"/>
      <c r="BY172" s="224"/>
      <c r="BZ172" s="224"/>
      <c r="CA172" s="224"/>
      <c r="CB172" s="224"/>
      <c r="CC172" s="224"/>
      <c r="CD172" s="224"/>
      <c r="CE172" s="224"/>
      <c r="CF172" s="224"/>
      <c r="CG172" s="224"/>
      <c r="CH172" s="224"/>
    </row>
    <row r="173" spans="17:86" x14ac:dyDescent="0.45">
      <c r="Q173" s="58">
        <f t="shared" si="26"/>
        <v>46615</v>
      </c>
      <c r="R173" s="3" t="str">
        <f t="shared" si="24"/>
        <v>月</v>
      </c>
      <c r="S173" s="225"/>
      <c r="T173" s="227"/>
      <c r="U173" s="197"/>
      <c r="V173" s="225"/>
      <c r="W173" s="225"/>
      <c r="X173" s="227"/>
      <c r="Y173" s="197"/>
      <c r="Z173" s="225"/>
      <c r="AA173" s="225"/>
      <c r="AB173" s="227"/>
      <c r="AC173" s="197"/>
      <c r="AD173" s="225"/>
      <c r="AE173" s="225"/>
      <c r="AF173" s="225"/>
      <c r="AG173" s="221">
        <f t="shared" si="27"/>
        <v>0</v>
      </c>
      <c r="AH173" s="221"/>
      <c r="AI173" s="226"/>
      <c r="AJ173" s="226"/>
      <c r="AK173" s="226"/>
      <c r="AL173" s="226"/>
      <c r="AM173" s="226"/>
      <c r="AN173" s="226"/>
      <c r="AO173" s="226"/>
      <c r="AP173" s="226"/>
      <c r="AQ173" s="226"/>
      <c r="AR173" s="226"/>
      <c r="AS173" s="226"/>
      <c r="AT173" s="226"/>
      <c r="AU173" s="226"/>
      <c r="AV173" s="226"/>
      <c r="AW173" s="226"/>
      <c r="AX173" s="226"/>
      <c r="BA173" s="58">
        <f t="shared" si="28"/>
        <v>46615</v>
      </c>
      <c r="BB173" s="3" t="str">
        <f t="shared" si="25"/>
        <v>月</v>
      </c>
      <c r="BC173" s="221"/>
      <c r="BD173" s="222"/>
      <c r="BE173" s="220"/>
      <c r="BF173" s="221"/>
      <c r="BG173" s="221"/>
      <c r="BH173" s="222"/>
      <c r="BI173" s="220"/>
      <c r="BJ173" s="221"/>
      <c r="BK173" s="221"/>
      <c r="BL173" s="222"/>
      <c r="BM173" s="220"/>
      <c r="BN173" s="221"/>
      <c r="BO173" s="221"/>
      <c r="BP173" s="221"/>
      <c r="BQ173" s="221">
        <f t="shared" si="29"/>
        <v>0</v>
      </c>
      <c r="BR173" s="221"/>
      <c r="BS173" s="224"/>
      <c r="BT173" s="224"/>
      <c r="BU173" s="224"/>
      <c r="BV173" s="224"/>
      <c r="BW173" s="224"/>
      <c r="BX173" s="224"/>
      <c r="BY173" s="224"/>
      <c r="BZ173" s="224"/>
      <c r="CA173" s="224"/>
      <c r="CB173" s="224"/>
      <c r="CC173" s="224"/>
      <c r="CD173" s="224"/>
      <c r="CE173" s="224"/>
      <c r="CF173" s="224"/>
      <c r="CG173" s="224"/>
      <c r="CH173" s="224"/>
    </row>
    <row r="174" spans="17:86" x14ac:dyDescent="0.45">
      <c r="Q174" s="58">
        <f t="shared" si="26"/>
        <v>46616</v>
      </c>
      <c r="R174" s="3" t="str">
        <f t="shared" si="24"/>
        <v>火</v>
      </c>
      <c r="S174" s="225"/>
      <c r="T174" s="227"/>
      <c r="U174" s="197"/>
      <c r="V174" s="225"/>
      <c r="W174" s="225"/>
      <c r="X174" s="227"/>
      <c r="Y174" s="197"/>
      <c r="Z174" s="225"/>
      <c r="AA174" s="225"/>
      <c r="AB174" s="227"/>
      <c r="AC174" s="197"/>
      <c r="AD174" s="225"/>
      <c r="AE174" s="225"/>
      <c r="AF174" s="225"/>
      <c r="AG174" s="221">
        <f t="shared" si="27"/>
        <v>0</v>
      </c>
      <c r="AH174" s="221"/>
      <c r="AI174" s="226"/>
      <c r="AJ174" s="226"/>
      <c r="AK174" s="226"/>
      <c r="AL174" s="226"/>
      <c r="AM174" s="226"/>
      <c r="AN174" s="226"/>
      <c r="AO174" s="226"/>
      <c r="AP174" s="226"/>
      <c r="AQ174" s="226"/>
      <c r="AR174" s="226"/>
      <c r="AS174" s="226"/>
      <c r="AT174" s="226"/>
      <c r="AU174" s="226"/>
      <c r="AV174" s="226"/>
      <c r="AW174" s="226"/>
      <c r="AX174" s="226"/>
      <c r="BA174" s="58">
        <f t="shared" si="28"/>
        <v>46616</v>
      </c>
      <c r="BB174" s="3" t="str">
        <f t="shared" si="25"/>
        <v>火</v>
      </c>
      <c r="BC174" s="221"/>
      <c r="BD174" s="222"/>
      <c r="BE174" s="220"/>
      <c r="BF174" s="221"/>
      <c r="BG174" s="221"/>
      <c r="BH174" s="222"/>
      <c r="BI174" s="220"/>
      <c r="BJ174" s="221"/>
      <c r="BK174" s="221"/>
      <c r="BL174" s="222"/>
      <c r="BM174" s="220"/>
      <c r="BN174" s="221"/>
      <c r="BO174" s="221"/>
      <c r="BP174" s="221"/>
      <c r="BQ174" s="221">
        <f t="shared" si="29"/>
        <v>0</v>
      </c>
      <c r="BR174" s="221"/>
      <c r="BS174" s="224"/>
      <c r="BT174" s="224"/>
      <c r="BU174" s="224"/>
      <c r="BV174" s="224"/>
      <c r="BW174" s="224"/>
      <c r="BX174" s="224"/>
      <c r="BY174" s="224"/>
      <c r="BZ174" s="224"/>
      <c r="CA174" s="224"/>
      <c r="CB174" s="224"/>
      <c r="CC174" s="224"/>
      <c r="CD174" s="224"/>
      <c r="CE174" s="224"/>
      <c r="CF174" s="224"/>
      <c r="CG174" s="224"/>
      <c r="CH174" s="224"/>
    </row>
    <row r="175" spans="17:86" x14ac:dyDescent="0.45">
      <c r="Q175" s="58">
        <f t="shared" si="26"/>
        <v>46617</v>
      </c>
      <c r="R175" s="3" t="str">
        <f t="shared" si="24"/>
        <v>水</v>
      </c>
      <c r="S175" s="225"/>
      <c r="T175" s="227"/>
      <c r="U175" s="197"/>
      <c r="V175" s="225"/>
      <c r="W175" s="225"/>
      <c r="X175" s="227"/>
      <c r="Y175" s="197"/>
      <c r="Z175" s="225"/>
      <c r="AA175" s="225"/>
      <c r="AB175" s="227"/>
      <c r="AC175" s="197"/>
      <c r="AD175" s="225"/>
      <c r="AE175" s="225"/>
      <c r="AF175" s="225"/>
      <c r="AG175" s="221">
        <f t="shared" si="27"/>
        <v>0</v>
      </c>
      <c r="AH175" s="221"/>
      <c r="AI175" s="226"/>
      <c r="AJ175" s="226"/>
      <c r="AK175" s="226"/>
      <c r="AL175" s="226"/>
      <c r="AM175" s="226"/>
      <c r="AN175" s="226"/>
      <c r="AO175" s="226"/>
      <c r="AP175" s="226"/>
      <c r="AQ175" s="226"/>
      <c r="AR175" s="226"/>
      <c r="AS175" s="226"/>
      <c r="AT175" s="226"/>
      <c r="AU175" s="226"/>
      <c r="AV175" s="226"/>
      <c r="AW175" s="226"/>
      <c r="AX175" s="226"/>
      <c r="BA175" s="58">
        <f t="shared" si="28"/>
        <v>46617</v>
      </c>
      <c r="BB175" s="3" t="str">
        <f t="shared" si="25"/>
        <v>水</v>
      </c>
      <c r="BC175" s="221"/>
      <c r="BD175" s="222"/>
      <c r="BE175" s="220"/>
      <c r="BF175" s="221"/>
      <c r="BG175" s="221"/>
      <c r="BH175" s="222"/>
      <c r="BI175" s="220"/>
      <c r="BJ175" s="221"/>
      <c r="BK175" s="221"/>
      <c r="BL175" s="222"/>
      <c r="BM175" s="220"/>
      <c r="BN175" s="221"/>
      <c r="BO175" s="221"/>
      <c r="BP175" s="221"/>
      <c r="BQ175" s="221">
        <f t="shared" si="29"/>
        <v>0</v>
      </c>
      <c r="BR175" s="221"/>
      <c r="BS175" s="224"/>
      <c r="BT175" s="224"/>
      <c r="BU175" s="224"/>
      <c r="BV175" s="224"/>
      <c r="BW175" s="224"/>
      <c r="BX175" s="224"/>
      <c r="BY175" s="224"/>
      <c r="BZ175" s="224"/>
      <c r="CA175" s="224"/>
      <c r="CB175" s="224"/>
      <c r="CC175" s="224"/>
      <c r="CD175" s="224"/>
      <c r="CE175" s="224"/>
      <c r="CF175" s="224"/>
      <c r="CG175" s="224"/>
      <c r="CH175" s="224"/>
    </row>
    <row r="176" spans="17:86" x14ac:dyDescent="0.45">
      <c r="Q176" s="58">
        <f t="shared" si="26"/>
        <v>46618</v>
      </c>
      <c r="R176" s="3" t="str">
        <f t="shared" si="24"/>
        <v>木</v>
      </c>
      <c r="S176" s="225"/>
      <c r="T176" s="227"/>
      <c r="U176" s="197"/>
      <c r="V176" s="225"/>
      <c r="W176" s="225"/>
      <c r="X176" s="227"/>
      <c r="Y176" s="197"/>
      <c r="Z176" s="225"/>
      <c r="AA176" s="225"/>
      <c r="AB176" s="227"/>
      <c r="AC176" s="197"/>
      <c r="AD176" s="225"/>
      <c r="AE176" s="225"/>
      <c r="AF176" s="225"/>
      <c r="AG176" s="221">
        <f t="shared" si="27"/>
        <v>0</v>
      </c>
      <c r="AH176" s="221"/>
      <c r="AI176" s="226"/>
      <c r="AJ176" s="226"/>
      <c r="AK176" s="226"/>
      <c r="AL176" s="226"/>
      <c r="AM176" s="226"/>
      <c r="AN176" s="226"/>
      <c r="AO176" s="226"/>
      <c r="AP176" s="226"/>
      <c r="AQ176" s="226"/>
      <c r="AR176" s="226"/>
      <c r="AS176" s="226"/>
      <c r="AT176" s="226"/>
      <c r="AU176" s="226"/>
      <c r="AV176" s="226"/>
      <c r="AW176" s="226"/>
      <c r="AX176" s="226"/>
      <c r="BA176" s="58">
        <f t="shared" si="28"/>
        <v>46618</v>
      </c>
      <c r="BB176" s="3" t="str">
        <f t="shared" si="25"/>
        <v>木</v>
      </c>
      <c r="BC176" s="221"/>
      <c r="BD176" s="222"/>
      <c r="BE176" s="220"/>
      <c r="BF176" s="221"/>
      <c r="BG176" s="221"/>
      <c r="BH176" s="222"/>
      <c r="BI176" s="220"/>
      <c r="BJ176" s="221"/>
      <c r="BK176" s="221"/>
      <c r="BL176" s="222"/>
      <c r="BM176" s="220"/>
      <c r="BN176" s="221"/>
      <c r="BO176" s="221"/>
      <c r="BP176" s="221"/>
      <c r="BQ176" s="221">
        <f t="shared" si="29"/>
        <v>0</v>
      </c>
      <c r="BR176" s="221"/>
      <c r="BS176" s="224"/>
      <c r="BT176" s="224"/>
      <c r="BU176" s="224"/>
      <c r="BV176" s="224"/>
      <c r="BW176" s="224"/>
      <c r="BX176" s="224"/>
      <c r="BY176" s="224"/>
      <c r="BZ176" s="224"/>
      <c r="CA176" s="224"/>
      <c r="CB176" s="224"/>
      <c r="CC176" s="224"/>
      <c r="CD176" s="224"/>
      <c r="CE176" s="224"/>
      <c r="CF176" s="224"/>
      <c r="CG176" s="224"/>
      <c r="CH176" s="224"/>
    </row>
    <row r="177" spans="17:86" x14ac:dyDescent="0.45">
      <c r="Q177" s="58">
        <f t="shared" si="26"/>
        <v>46619</v>
      </c>
      <c r="R177" s="3" t="str">
        <f t="shared" si="24"/>
        <v>金</v>
      </c>
      <c r="S177" s="225"/>
      <c r="T177" s="227"/>
      <c r="U177" s="197"/>
      <c r="V177" s="225"/>
      <c r="W177" s="225"/>
      <c r="X177" s="227"/>
      <c r="Y177" s="197"/>
      <c r="Z177" s="225"/>
      <c r="AA177" s="225"/>
      <c r="AB177" s="227"/>
      <c r="AC177" s="197"/>
      <c r="AD177" s="225"/>
      <c r="AE177" s="225"/>
      <c r="AF177" s="225"/>
      <c r="AG177" s="221">
        <f t="shared" si="27"/>
        <v>0</v>
      </c>
      <c r="AH177" s="221"/>
      <c r="AI177" s="226"/>
      <c r="AJ177" s="226"/>
      <c r="AK177" s="226"/>
      <c r="AL177" s="226"/>
      <c r="AM177" s="226"/>
      <c r="AN177" s="226"/>
      <c r="AO177" s="226"/>
      <c r="AP177" s="226"/>
      <c r="AQ177" s="226"/>
      <c r="AR177" s="226"/>
      <c r="AS177" s="226"/>
      <c r="AT177" s="226"/>
      <c r="AU177" s="226"/>
      <c r="AV177" s="226"/>
      <c r="AW177" s="226"/>
      <c r="AX177" s="226"/>
      <c r="BA177" s="58">
        <f t="shared" si="28"/>
        <v>46619</v>
      </c>
      <c r="BB177" s="3" t="str">
        <f t="shared" si="25"/>
        <v>金</v>
      </c>
      <c r="BC177" s="221"/>
      <c r="BD177" s="222"/>
      <c r="BE177" s="220"/>
      <c r="BF177" s="221"/>
      <c r="BG177" s="221"/>
      <c r="BH177" s="222"/>
      <c r="BI177" s="220"/>
      <c r="BJ177" s="221"/>
      <c r="BK177" s="221"/>
      <c r="BL177" s="222"/>
      <c r="BM177" s="220"/>
      <c r="BN177" s="221"/>
      <c r="BO177" s="221"/>
      <c r="BP177" s="221"/>
      <c r="BQ177" s="221">
        <f t="shared" si="29"/>
        <v>0</v>
      </c>
      <c r="BR177" s="221"/>
      <c r="BS177" s="224"/>
      <c r="BT177" s="224"/>
      <c r="BU177" s="224"/>
      <c r="BV177" s="224"/>
      <c r="BW177" s="224"/>
      <c r="BX177" s="224"/>
      <c r="BY177" s="224"/>
      <c r="BZ177" s="224"/>
      <c r="CA177" s="224"/>
      <c r="CB177" s="224"/>
      <c r="CC177" s="224"/>
      <c r="CD177" s="224"/>
      <c r="CE177" s="224"/>
      <c r="CF177" s="224"/>
      <c r="CG177" s="224"/>
      <c r="CH177" s="224"/>
    </row>
    <row r="178" spans="17:86" x14ac:dyDescent="0.45">
      <c r="Q178" s="58">
        <f t="shared" si="26"/>
        <v>46620</v>
      </c>
      <c r="R178" s="3" t="str">
        <f t="shared" si="24"/>
        <v>土</v>
      </c>
      <c r="S178" s="225"/>
      <c r="T178" s="227"/>
      <c r="U178" s="197"/>
      <c r="V178" s="225"/>
      <c r="W178" s="225"/>
      <c r="X178" s="227"/>
      <c r="Y178" s="197"/>
      <c r="Z178" s="225"/>
      <c r="AA178" s="225"/>
      <c r="AB178" s="227"/>
      <c r="AC178" s="197"/>
      <c r="AD178" s="225"/>
      <c r="AE178" s="225"/>
      <c r="AF178" s="225"/>
      <c r="AG178" s="221">
        <f t="shared" si="27"/>
        <v>0</v>
      </c>
      <c r="AH178" s="221"/>
      <c r="AI178" s="226"/>
      <c r="AJ178" s="226"/>
      <c r="AK178" s="226"/>
      <c r="AL178" s="226"/>
      <c r="AM178" s="226"/>
      <c r="AN178" s="226"/>
      <c r="AO178" s="226"/>
      <c r="AP178" s="226"/>
      <c r="AQ178" s="226"/>
      <c r="AR178" s="226"/>
      <c r="AS178" s="226"/>
      <c r="AT178" s="226"/>
      <c r="AU178" s="226"/>
      <c r="AV178" s="226"/>
      <c r="AW178" s="226"/>
      <c r="AX178" s="226"/>
      <c r="BA178" s="58">
        <f t="shared" si="28"/>
        <v>46620</v>
      </c>
      <c r="BB178" s="3" t="str">
        <f t="shared" si="25"/>
        <v>土</v>
      </c>
      <c r="BC178" s="221"/>
      <c r="BD178" s="222"/>
      <c r="BE178" s="220"/>
      <c r="BF178" s="221"/>
      <c r="BG178" s="221"/>
      <c r="BH178" s="222"/>
      <c r="BI178" s="220"/>
      <c r="BJ178" s="221"/>
      <c r="BK178" s="221"/>
      <c r="BL178" s="222"/>
      <c r="BM178" s="220"/>
      <c r="BN178" s="221"/>
      <c r="BO178" s="221"/>
      <c r="BP178" s="221"/>
      <c r="BQ178" s="221">
        <f t="shared" si="29"/>
        <v>0</v>
      </c>
      <c r="BR178" s="221"/>
      <c r="BS178" s="224"/>
      <c r="BT178" s="224"/>
      <c r="BU178" s="224"/>
      <c r="BV178" s="224"/>
      <c r="BW178" s="224"/>
      <c r="BX178" s="224"/>
      <c r="BY178" s="224"/>
      <c r="BZ178" s="224"/>
      <c r="CA178" s="224"/>
      <c r="CB178" s="224"/>
      <c r="CC178" s="224"/>
      <c r="CD178" s="224"/>
      <c r="CE178" s="224"/>
      <c r="CF178" s="224"/>
      <c r="CG178" s="224"/>
      <c r="CH178" s="224"/>
    </row>
    <row r="179" spans="17:86" x14ac:dyDescent="0.45">
      <c r="Q179" s="58">
        <f t="shared" si="26"/>
        <v>46621</v>
      </c>
      <c r="R179" s="3" t="str">
        <f t="shared" si="24"/>
        <v>日</v>
      </c>
      <c r="S179" s="225"/>
      <c r="T179" s="227"/>
      <c r="U179" s="197"/>
      <c r="V179" s="225"/>
      <c r="W179" s="225"/>
      <c r="X179" s="227"/>
      <c r="Y179" s="197"/>
      <c r="Z179" s="225"/>
      <c r="AA179" s="225"/>
      <c r="AB179" s="227"/>
      <c r="AC179" s="197"/>
      <c r="AD179" s="225"/>
      <c r="AE179" s="225"/>
      <c r="AF179" s="225"/>
      <c r="AG179" s="221">
        <f t="shared" si="27"/>
        <v>0</v>
      </c>
      <c r="AH179" s="221"/>
      <c r="AI179" s="226"/>
      <c r="AJ179" s="226"/>
      <c r="AK179" s="226"/>
      <c r="AL179" s="226"/>
      <c r="AM179" s="226"/>
      <c r="AN179" s="226"/>
      <c r="AO179" s="226"/>
      <c r="AP179" s="226"/>
      <c r="AQ179" s="226"/>
      <c r="AR179" s="226"/>
      <c r="AS179" s="226"/>
      <c r="AT179" s="226"/>
      <c r="AU179" s="226"/>
      <c r="AV179" s="226"/>
      <c r="AW179" s="226"/>
      <c r="AX179" s="226"/>
      <c r="BA179" s="58">
        <f t="shared" si="28"/>
        <v>46621</v>
      </c>
      <c r="BB179" s="3" t="str">
        <f t="shared" si="25"/>
        <v>日</v>
      </c>
      <c r="BC179" s="221"/>
      <c r="BD179" s="222"/>
      <c r="BE179" s="220"/>
      <c r="BF179" s="221"/>
      <c r="BG179" s="221"/>
      <c r="BH179" s="222"/>
      <c r="BI179" s="220"/>
      <c r="BJ179" s="221"/>
      <c r="BK179" s="221"/>
      <c r="BL179" s="222"/>
      <c r="BM179" s="220"/>
      <c r="BN179" s="221"/>
      <c r="BO179" s="221"/>
      <c r="BP179" s="221"/>
      <c r="BQ179" s="221">
        <f t="shared" si="29"/>
        <v>0</v>
      </c>
      <c r="BR179" s="221"/>
      <c r="BS179" s="224"/>
      <c r="BT179" s="224"/>
      <c r="BU179" s="224"/>
      <c r="BV179" s="224"/>
      <c r="BW179" s="224"/>
      <c r="BX179" s="224"/>
      <c r="BY179" s="224"/>
      <c r="BZ179" s="224"/>
      <c r="CA179" s="224"/>
      <c r="CB179" s="224"/>
      <c r="CC179" s="224"/>
      <c r="CD179" s="224"/>
      <c r="CE179" s="224"/>
      <c r="CF179" s="224"/>
      <c r="CG179" s="224"/>
      <c r="CH179" s="224"/>
    </row>
    <row r="180" spans="17:86" x14ac:dyDescent="0.45">
      <c r="Q180" s="58">
        <f t="shared" si="26"/>
        <v>46622</v>
      </c>
      <c r="R180" s="3" t="str">
        <f t="shared" si="24"/>
        <v>月</v>
      </c>
      <c r="S180" s="225"/>
      <c r="T180" s="227"/>
      <c r="U180" s="197"/>
      <c r="V180" s="225"/>
      <c r="W180" s="225"/>
      <c r="X180" s="227"/>
      <c r="Y180" s="197"/>
      <c r="Z180" s="225"/>
      <c r="AA180" s="225"/>
      <c r="AB180" s="227"/>
      <c r="AC180" s="197"/>
      <c r="AD180" s="225"/>
      <c r="AE180" s="225"/>
      <c r="AF180" s="225"/>
      <c r="AG180" s="221">
        <f t="shared" si="27"/>
        <v>0</v>
      </c>
      <c r="AH180" s="221"/>
      <c r="AI180" s="226"/>
      <c r="AJ180" s="226"/>
      <c r="AK180" s="226"/>
      <c r="AL180" s="226"/>
      <c r="AM180" s="226"/>
      <c r="AN180" s="226"/>
      <c r="AO180" s="226"/>
      <c r="AP180" s="226"/>
      <c r="AQ180" s="226"/>
      <c r="AR180" s="226"/>
      <c r="AS180" s="226"/>
      <c r="AT180" s="226"/>
      <c r="AU180" s="226"/>
      <c r="AV180" s="226"/>
      <c r="AW180" s="226"/>
      <c r="AX180" s="226"/>
      <c r="BA180" s="58">
        <f t="shared" si="28"/>
        <v>46622</v>
      </c>
      <c r="BB180" s="3" t="str">
        <f t="shared" si="25"/>
        <v>月</v>
      </c>
      <c r="BC180" s="221"/>
      <c r="BD180" s="222"/>
      <c r="BE180" s="220"/>
      <c r="BF180" s="221"/>
      <c r="BG180" s="221"/>
      <c r="BH180" s="222"/>
      <c r="BI180" s="220"/>
      <c r="BJ180" s="221"/>
      <c r="BK180" s="221"/>
      <c r="BL180" s="222"/>
      <c r="BM180" s="220"/>
      <c r="BN180" s="221"/>
      <c r="BO180" s="221"/>
      <c r="BP180" s="221"/>
      <c r="BQ180" s="221">
        <f t="shared" si="29"/>
        <v>0</v>
      </c>
      <c r="BR180" s="221"/>
      <c r="BS180" s="224"/>
      <c r="BT180" s="224"/>
      <c r="BU180" s="224"/>
      <c r="BV180" s="224"/>
      <c r="BW180" s="224"/>
      <c r="BX180" s="224"/>
      <c r="BY180" s="224"/>
      <c r="BZ180" s="224"/>
      <c r="CA180" s="224"/>
      <c r="CB180" s="224"/>
      <c r="CC180" s="224"/>
      <c r="CD180" s="224"/>
      <c r="CE180" s="224"/>
      <c r="CF180" s="224"/>
      <c r="CG180" s="224"/>
      <c r="CH180" s="224"/>
    </row>
    <row r="181" spans="17:86" x14ac:dyDescent="0.45">
      <c r="Q181" s="58">
        <f t="shared" si="26"/>
        <v>46623</v>
      </c>
      <c r="R181" s="3" t="str">
        <f t="shared" si="24"/>
        <v>火</v>
      </c>
      <c r="S181" s="225"/>
      <c r="T181" s="227"/>
      <c r="U181" s="197"/>
      <c r="V181" s="225"/>
      <c r="W181" s="225"/>
      <c r="X181" s="227"/>
      <c r="Y181" s="197"/>
      <c r="Z181" s="225"/>
      <c r="AA181" s="225"/>
      <c r="AB181" s="227"/>
      <c r="AC181" s="197"/>
      <c r="AD181" s="225"/>
      <c r="AE181" s="225"/>
      <c r="AF181" s="225"/>
      <c r="AG181" s="221">
        <f t="shared" si="27"/>
        <v>0</v>
      </c>
      <c r="AH181" s="221"/>
      <c r="AI181" s="226"/>
      <c r="AJ181" s="226"/>
      <c r="AK181" s="226"/>
      <c r="AL181" s="226"/>
      <c r="AM181" s="226"/>
      <c r="AN181" s="226"/>
      <c r="AO181" s="226"/>
      <c r="AP181" s="226"/>
      <c r="AQ181" s="226"/>
      <c r="AR181" s="226"/>
      <c r="AS181" s="226"/>
      <c r="AT181" s="226"/>
      <c r="AU181" s="226"/>
      <c r="AV181" s="226"/>
      <c r="AW181" s="226"/>
      <c r="AX181" s="226"/>
      <c r="BA181" s="58">
        <f t="shared" si="28"/>
        <v>46623</v>
      </c>
      <c r="BB181" s="3" t="str">
        <f t="shared" si="25"/>
        <v>火</v>
      </c>
      <c r="BC181" s="221"/>
      <c r="BD181" s="222"/>
      <c r="BE181" s="220"/>
      <c r="BF181" s="221"/>
      <c r="BG181" s="221"/>
      <c r="BH181" s="222"/>
      <c r="BI181" s="220"/>
      <c r="BJ181" s="221"/>
      <c r="BK181" s="221"/>
      <c r="BL181" s="222"/>
      <c r="BM181" s="220"/>
      <c r="BN181" s="221"/>
      <c r="BO181" s="221"/>
      <c r="BP181" s="221"/>
      <c r="BQ181" s="221">
        <f t="shared" si="29"/>
        <v>0</v>
      </c>
      <c r="BR181" s="221"/>
      <c r="BS181" s="224"/>
      <c r="BT181" s="224"/>
      <c r="BU181" s="224"/>
      <c r="BV181" s="224"/>
      <c r="BW181" s="224"/>
      <c r="BX181" s="224"/>
      <c r="BY181" s="224"/>
      <c r="BZ181" s="224"/>
      <c r="CA181" s="224"/>
      <c r="CB181" s="224"/>
      <c r="CC181" s="224"/>
      <c r="CD181" s="224"/>
      <c r="CE181" s="224"/>
      <c r="CF181" s="224"/>
      <c r="CG181" s="224"/>
      <c r="CH181" s="224"/>
    </row>
    <row r="182" spans="17:86" x14ac:dyDescent="0.45">
      <c r="Q182" s="58">
        <f t="shared" si="26"/>
        <v>46624</v>
      </c>
      <c r="R182" s="3" t="str">
        <f t="shared" si="24"/>
        <v>水</v>
      </c>
      <c r="S182" s="225"/>
      <c r="T182" s="227"/>
      <c r="U182" s="197"/>
      <c r="V182" s="225"/>
      <c r="W182" s="225"/>
      <c r="X182" s="227"/>
      <c r="Y182" s="197"/>
      <c r="Z182" s="225"/>
      <c r="AA182" s="225"/>
      <c r="AB182" s="227"/>
      <c r="AC182" s="197"/>
      <c r="AD182" s="225"/>
      <c r="AE182" s="225"/>
      <c r="AF182" s="225"/>
      <c r="AG182" s="221">
        <f t="shared" si="27"/>
        <v>0</v>
      </c>
      <c r="AH182" s="221"/>
      <c r="AI182" s="226"/>
      <c r="AJ182" s="226"/>
      <c r="AK182" s="226"/>
      <c r="AL182" s="226"/>
      <c r="AM182" s="226"/>
      <c r="AN182" s="226"/>
      <c r="AO182" s="226"/>
      <c r="AP182" s="226"/>
      <c r="AQ182" s="226"/>
      <c r="AR182" s="226"/>
      <c r="AS182" s="226"/>
      <c r="AT182" s="226"/>
      <c r="AU182" s="226"/>
      <c r="AV182" s="226"/>
      <c r="AW182" s="226"/>
      <c r="AX182" s="226"/>
      <c r="BA182" s="58">
        <f t="shared" si="28"/>
        <v>46624</v>
      </c>
      <c r="BB182" s="3" t="str">
        <f t="shared" si="25"/>
        <v>水</v>
      </c>
      <c r="BC182" s="221"/>
      <c r="BD182" s="222"/>
      <c r="BE182" s="220"/>
      <c r="BF182" s="221"/>
      <c r="BG182" s="221"/>
      <c r="BH182" s="222"/>
      <c r="BI182" s="220"/>
      <c r="BJ182" s="221"/>
      <c r="BK182" s="221"/>
      <c r="BL182" s="222"/>
      <c r="BM182" s="220"/>
      <c r="BN182" s="221"/>
      <c r="BO182" s="221"/>
      <c r="BP182" s="221"/>
      <c r="BQ182" s="221">
        <f t="shared" si="29"/>
        <v>0</v>
      </c>
      <c r="BR182" s="221"/>
      <c r="BS182" s="224"/>
      <c r="BT182" s="224"/>
      <c r="BU182" s="224"/>
      <c r="BV182" s="224"/>
      <c r="BW182" s="224"/>
      <c r="BX182" s="224"/>
      <c r="BY182" s="224"/>
      <c r="BZ182" s="224"/>
      <c r="CA182" s="224"/>
      <c r="CB182" s="224"/>
      <c r="CC182" s="224"/>
      <c r="CD182" s="224"/>
      <c r="CE182" s="224"/>
      <c r="CF182" s="224"/>
      <c r="CG182" s="224"/>
      <c r="CH182" s="224"/>
    </row>
    <row r="183" spans="17:86" x14ac:dyDescent="0.45">
      <c r="Q183" s="58">
        <f t="shared" si="26"/>
        <v>46625</v>
      </c>
      <c r="R183" s="3" t="str">
        <f t="shared" si="24"/>
        <v>木</v>
      </c>
      <c r="S183" s="225"/>
      <c r="T183" s="227"/>
      <c r="U183" s="197"/>
      <c r="V183" s="225"/>
      <c r="W183" s="225"/>
      <c r="X183" s="227"/>
      <c r="Y183" s="197"/>
      <c r="Z183" s="225"/>
      <c r="AA183" s="225"/>
      <c r="AB183" s="227"/>
      <c r="AC183" s="197"/>
      <c r="AD183" s="225"/>
      <c r="AE183" s="225"/>
      <c r="AF183" s="225"/>
      <c r="AG183" s="221">
        <f t="shared" si="27"/>
        <v>0</v>
      </c>
      <c r="AH183" s="221"/>
      <c r="AI183" s="226"/>
      <c r="AJ183" s="226"/>
      <c r="AK183" s="226"/>
      <c r="AL183" s="226"/>
      <c r="AM183" s="226"/>
      <c r="AN183" s="226"/>
      <c r="AO183" s="226"/>
      <c r="AP183" s="226"/>
      <c r="AQ183" s="226"/>
      <c r="AR183" s="226"/>
      <c r="AS183" s="226"/>
      <c r="AT183" s="226"/>
      <c r="AU183" s="226"/>
      <c r="AV183" s="226"/>
      <c r="AW183" s="226"/>
      <c r="AX183" s="226"/>
      <c r="BA183" s="58">
        <f t="shared" si="28"/>
        <v>46625</v>
      </c>
      <c r="BB183" s="3" t="str">
        <f t="shared" si="25"/>
        <v>木</v>
      </c>
      <c r="BC183" s="221"/>
      <c r="BD183" s="222"/>
      <c r="BE183" s="220"/>
      <c r="BF183" s="221"/>
      <c r="BG183" s="221"/>
      <c r="BH183" s="222"/>
      <c r="BI183" s="220"/>
      <c r="BJ183" s="221"/>
      <c r="BK183" s="221"/>
      <c r="BL183" s="222"/>
      <c r="BM183" s="220"/>
      <c r="BN183" s="221"/>
      <c r="BO183" s="221"/>
      <c r="BP183" s="221"/>
      <c r="BQ183" s="221">
        <f t="shared" si="29"/>
        <v>0</v>
      </c>
      <c r="BR183" s="221"/>
      <c r="BS183" s="224"/>
      <c r="BT183" s="224"/>
      <c r="BU183" s="224"/>
      <c r="BV183" s="224"/>
      <c r="BW183" s="224"/>
      <c r="BX183" s="224"/>
      <c r="BY183" s="224"/>
      <c r="BZ183" s="224"/>
      <c r="CA183" s="224"/>
      <c r="CB183" s="224"/>
      <c r="CC183" s="224"/>
      <c r="CD183" s="224"/>
      <c r="CE183" s="224"/>
      <c r="CF183" s="224"/>
      <c r="CG183" s="224"/>
      <c r="CH183" s="224"/>
    </row>
    <row r="184" spans="17:86" x14ac:dyDescent="0.45">
      <c r="Q184" s="58">
        <f t="shared" si="26"/>
        <v>46626</v>
      </c>
      <c r="R184" s="3" t="str">
        <f t="shared" si="24"/>
        <v>金</v>
      </c>
      <c r="S184" s="225"/>
      <c r="T184" s="227"/>
      <c r="U184" s="197"/>
      <c r="V184" s="225"/>
      <c r="W184" s="225"/>
      <c r="X184" s="227"/>
      <c r="Y184" s="197"/>
      <c r="Z184" s="225"/>
      <c r="AA184" s="225"/>
      <c r="AB184" s="227"/>
      <c r="AC184" s="197"/>
      <c r="AD184" s="225"/>
      <c r="AE184" s="225"/>
      <c r="AF184" s="225"/>
      <c r="AG184" s="221">
        <f t="shared" si="27"/>
        <v>0</v>
      </c>
      <c r="AH184" s="221"/>
      <c r="AI184" s="226"/>
      <c r="AJ184" s="226"/>
      <c r="AK184" s="226"/>
      <c r="AL184" s="226"/>
      <c r="AM184" s="226"/>
      <c r="AN184" s="226"/>
      <c r="AO184" s="226"/>
      <c r="AP184" s="226"/>
      <c r="AQ184" s="226"/>
      <c r="AR184" s="226"/>
      <c r="AS184" s="226"/>
      <c r="AT184" s="226"/>
      <c r="AU184" s="226"/>
      <c r="AV184" s="226"/>
      <c r="AW184" s="226"/>
      <c r="AX184" s="226"/>
      <c r="BA184" s="58">
        <f t="shared" si="28"/>
        <v>46626</v>
      </c>
      <c r="BB184" s="3" t="str">
        <f t="shared" si="25"/>
        <v>金</v>
      </c>
      <c r="BC184" s="221"/>
      <c r="BD184" s="222"/>
      <c r="BE184" s="220"/>
      <c r="BF184" s="221"/>
      <c r="BG184" s="221"/>
      <c r="BH184" s="222"/>
      <c r="BI184" s="220"/>
      <c r="BJ184" s="221"/>
      <c r="BK184" s="221"/>
      <c r="BL184" s="222"/>
      <c r="BM184" s="220"/>
      <c r="BN184" s="221"/>
      <c r="BO184" s="221"/>
      <c r="BP184" s="221"/>
      <c r="BQ184" s="221">
        <f t="shared" si="29"/>
        <v>0</v>
      </c>
      <c r="BR184" s="221"/>
      <c r="BS184" s="224"/>
      <c r="BT184" s="224"/>
      <c r="BU184" s="224"/>
      <c r="BV184" s="224"/>
      <c r="BW184" s="224"/>
      <c r="BX184" s="224"/>
      <c r="BY184" s="224"/>
      <c r="BZ184" s="224"/>
      <c r="CA184" s="224"/>
      <c r="CB184" s="224"/>
      <c r="CC184" s="224"/>
      <c r="CD184" s="224"/>
      <c r="CE184" s="224"/>
      <c r="CF184" s="224"/>
      <c r="CG184" s="224"/>
      <c r="CH184" s="224"/>
    </row>
    <row r="185" spans="17:86" x14ac:dyDescent="0.45">
      <c r="Q185" s="58">
        <f t="shared" si="26"/>
        <v>46627</v>
      </c>
      <c r="R185" s="3" t="str">
        <f t="shared" si="24"/>
        <v>土</v>
      </c>
      <c r="S185" s="225"/>
      <c r="T185" s="227"/>
      <c r="U185" s="197"/>
      <c r="V185" s="225"/>
      <c r="W185" s="225"/>
      <c r="X185" s="227"/>
      <c r="Y185" s="197"/>
      <c r="Z185" s="225"/>
      <c r="AA185" s="225"/>
      <c r="AB185" s="227"/>
      <c r="AC185" s="197"/>
      <c r="AD185" s="225"/>
      <c r="AE185" s="225"/>
      <c r="AF185" s="225"/>
      <c r="AG185" s="221">
        <f t="shared" si="27"/>
        <v>0</v>
      </c>
      <c r="AH185" s="221"/>
      <c r="AI185" s="226"/>
      <c r="AJ185" s="226"/>
      <c r="AK185" s="226"/>
      <c r="AL185" s="226"/>
      <c r="AM185" s="226"/>
      <c r="AN185" s="226"/>
      <c r="AO185" s="226"/>
      <c r="AP185" s="226"/>
      <c r="AQ185" s="226"/>
      <c r="AR185" s="226"/>
      <c r="AS185" s="226"/>
      <c r="AT185" s="226"/>
      <c r="AU185" s="226"/>
      <c r="AV185" s="226"/>
      <c r="AW185" s="226"/>
      <c r="AX185" s="226"/>
      <c r="BA185" s="58">
        <f t="shared" si="28"/>
        <v>46627</v>
      </c>
      <c r="BB185" s="3" t="str">
        <f t="shared" si="25"/>
        <v>土</v>
      </c>
      <c r="BC185" s="221"/>
      <c r="BD185" s="222"/>
      <c r="BE185" s="220"/>
      <c r="BF185" s="221"/>
      <c r="BG185" s="221"/>
      <c r="BH185" s="222"/>
      <c r="BI185" s="220"/>
      <c r="BJ185" s="221"/>
      <c r="BK185" s="221"/>
      <c r="BL185" s="222"/>
      <c r="BM185" s="220"/>
      <c r="BN185" s="221"/>
      <c r="BO185" s="221"/>
      <c r="BP185" s="221"/>
      <c r="BQ185" s="221">
        <f t="shared" si="29"/>
        <v>0</v>
      </c>
      <c r="BR185" s="221"/>
      <c r="BS185" s="224"/>
      <c r="BT185" s="224"/>
      <c r="BU185" s="224"/>
      <c r="BV185" s="224"/>
      <c r="BW185" s="224"/>
      <c r="BX185" s="224"/>
      <c r="BY185" s="224"/>
      <c r="BZ185" s="224"/>
      <c r="CA185" s="224"/>
      <c r="CB185" s="224"/>
      <c r="CC185" s="224"/>
      <c r="CD185" s="224"/>
      <c r="CE185" s="224"/>
      <c r="CF185" s="224"/>
      <c r="CG185" s="224"/>
      <c r="CH185" s="224"/>
    </row>
    <row r="186" spans="17:86" x14ac:dyDescent="0.45">
      <c r="Q186" s="58">
        <f t="shared" si="26"/>
        <v>46628</v>
      </c>
      <c r="R186" s="3" t="str">
        <f t="shared" si="24"/>
        <v>日</v>
      </c>
      <c r="S186" s="225"/>
      <c r="T186" s="227"/>
      <c r="U186" s="197"/>
      <c r="V186" s="225"/>
      <c r="W186" s="225"/>
      <c r="X186" s="227"/>
      <c r="Y186" s="197"/>
      <c r="Z186" s="225"/>
      <c r="AA186" s="225"/>
      <c r="AB186" s="227"/>
      <c r="AC186" s="197"/>
      <c r="AD186" s="225"/>
      <c r="AE186" s="225"/>
      <c r="AF186" s="225"/>
      <c r="AG186" s="221">
        <f t="shared" si="27"/>
        <v>0</v>
      </c>
      <c r="AH186" s="221"/>
      <c r="AI186" s="226"/>
      <c r="AJ186" s="226"/>
      <c r="AK186" s="226"/>
      <c r="AL186" s="226"/>
      <c r="AM186" s="226"/>
      <c r="AN186" s="226"/>
      <c r="AO186" s="226"/>
      <c r="AP186" s="226"/>
      <c r="AQ186" s="226"/>
      <c r="AR186" s="226"/>
      <c r="AS186" s="226"/>
      <c r="AT186" s="226"/>
      <c r="AU186" s="226"/>
      <c r="AV186" s="226"/>
      <c r="AW186" s="226"/>
      <c r="AX186" s="226"/>
      <c r="BA186" s="58">
        <f t="shared" si="28"/>
        <v>46628</v>
      </c>
      <c r="BB186" s="3" t="str">
        <f t="shared" si="25"/>
        <v>日</v>
      </c>
      <c r="BC186" s="221"/>
      <c r="BD186" s="222"/>
      <c r="BE186" s="220"/>
      <c r="BF186" s="221"/>
      <c r="BG186" s="221"/>
      <c r="BH186" s="222"/>
      <c r="BI186" s="220"/>
      <c r="BJ186" s="221"/>
      <c r="BK186" s="221"/>
      <c r="BL186" s="222"/>
      <c r="BM186" s="220"/>
      <c r="BN186" s="221"/>
      <c r="BO186" s="221"/>
      <c r="BP186" s="221"/>
      <c r="BQ186" s="221">
        <f t="shared" si="29"/>
        <v>0</v>
      </c>
      <c r="BR186" s="221"/>
      <c r="BS186" s="224"/>
      <c r="BT186" s="224"/>
      <c r="BU186" s="224"/>
      <c r="BV186" s="224"/>
      <c r="BW186" s="224"/>
      <c r="BX186" s="224"/>
      <c r="BY186" s="224"/>
      <c r="BZ186" s="224"/>
      <c r="CA186" s="224"/>
      <c r="CB186" s="224"/>
      <c r="CC186" s="224"/>
      <c r="CD186" s="224"/>
      <c r="CE186" s="224"/>
      <c r="CF186" s="224"/>
      <c r="CG186" s="224"/>
      <c r="CH186" s="224"/>
    </row>
    <row r="187" spans="17:86" x14ac:dyDescent="0.45">
      <c r="Q187" s="58">
        <f t="shared" si="26"/>
        <v>46629</v>
      </c>
      <c r="R187" s="3" t="str">
        <f t="shared" si="24"/>
        <v>月</v>
      </c>
      <c r="S187" s="225"/>
      <c r="T187" s="227"/>
      <c r="U187" s="197"/>
      <c r="V187" s="225"/>
      <c r="W187" s="225"/>
      <c r="X187" s="227"/>
      <c r="Y187" s="197"/>
      <c r="Z187" s="225"/>
      <c r="AA187" s="225"/>
      <c r="AB187" s="227"/>
      <c r="AC187" s="197"/>
      <c r="AD187" s="225"/>
      <c r="AE187" s="225"/>
      <c r="AF187" s="225"/>
      <c r="AG187" s="221">
        <f t="shared" si="27"/>
        <v>0</v>
      </c>
      <c r="AH187" s="221"/>
      <c r="AI187" s="226"/>
      <c r="AJ187" s="226"/>
      <c r="AK187" s="226"/>
      <c r="AL187" s="226"/>
      <c r="AM187" s="226"/>
      <c r="AN187" s="226"/>
      <c r="AO187" s="226"/>
      <c r="AP187" s="226"/>
      <c r="AQ187" s="226"/>
      <c r="AR187" s="226"/>
      <c r="AS187" s="226"/>
      <c r="AT187" s="226"/>
      <c r="AU187" s="226"/>
      <c r="AV187" s="226"/>
      <c r="AW187" s="226"/>
      <c r="AX187" s="226"/>
      <c r="BA187" s="58">
        <f t="shared" si="28"/>
        <v>46629</v>
      </c>
      <c r="BB187" s="3" t="str">
        <f t="shared" si="25"/>
        <v>月</v>
      </c>
      <c r="BC187" s="221"/>
      <c r="BD187" s="222"/>
      <c r="BE187" s="220"/>
      <c r="BF187" s="221"/>
      <c r="BG187" s="221"/>
      <c r="BH187" s="222"/>
      <c r="BI187" s="220"/>
      <c r="BJ187" s="221"/>
      <c r="BK187" s="221"/>
      <c r="BL187" s="222"/>
      <c r="BM187" s="220"/>
      <c r="BN187" s="221"/>
      <c r="BO187" s="221"/>
      <c r="BP187" s="221"/>
      <c r="BQ187" s="221">
        <f t="shared" si="29"/>
        <v>0</v>
      </c>
      <c r="BR187" s="221"/>
      <c r="BS187" s="224"/>
      <c r="BT187" s="224"/>
      <c r="BU187" s="224"/>
      <c r="BV187" s="224"/>
      <c r="BW187" s="224"/>
      <c r="BX187" s="224"/>
      <c r="BY187" s="224"/>
      <c r="BZ187" s="224"/>
      <c r="CA187" s="224"/>
      <c r="CB187" s="224"/>
      <c r="CC187" s="224"/>
      <c r="CD187" s="224"/>
      <c r="CE187" s="224"/>
      <c r="CF187" s="224"/>
      <c r="CG187" s="224"/>
      <c r="CH187" s="224"/>
    </row>
    <row r="188" spans="17:86" x14ac:dyDescent="0.45">
      <c r="Q188" s="58">
        <f t="shared" si="26"/>
        <v>46630</v>
      </c>
      <c r="R188" s="3" t="str">
        <f t="shared" si="24"/>
        <v>火</v>
      </c>
      <c r="S188" s="225"/>
      <c r="T188" s="227"/>
      <c r="U188" s="197"/>
      <c r="V188" s="225"/>
      <c r="W188" s="225"/>
      <c r="X188" s="227"/>
      <c r="Y188" s="197"/>
      <c r="Z188" s="225"/>
      <c r="AA188" s="225"/>
      <c r="AB188" s="227"/>
      <c r="AC188" s="197"/>
      <c r="AD188" s="225"/>
      <c r="AE188" s="225"/>
      <c r="AF188" s="225"/>
      <c r="AG188" s="221">
        <f t="shared" si="27"/>
        <v>0</v>
      </c>
      <c r="AH188" s="221"/>
      <c r="AI188" s="226"/>
      <c r="AJ188" s="226"/>
      <c r="AK188" s="226"/>
      <c r="AL188" s="226"/>
      <c r="AM188" s="226"/>
      <c r="AN188" s="226"/>
      <c r="AO188" s="226"/>
      <c r="AP188" s="226"/>
      <c r="AQ188" s="226"/>
      <c r="AR188" s="226"/>
      <c r="AS188" s="226"/>
      <c r="AT188" s="226"/>
      <c r="AU188" s="226"/>
      <c r="AV188" s="226"/>
      <c r="AW188" s="226"/>
      <c r="AX188" s="226"/>
      <c r="BA188" s="58">
        <f t="shared" si="28"/>
        <v>46630</v>
      </c>
      <c r="BB188" s="3" t="str">
        <f t="shared" si="25"/>
        <v>火</v>
      </c>
      <c r="BC188" s="221"/>
      <c r="BD188" s="222"/>
      <c r="BE188" s="220"/>
      <c r="BF188" s="221"/>
      <c r="BG188" s="221"/>
      <c r="BH188" s="222"/>
      <c r="BI188" s="220"/>
      <c r="BJ188" s="221"/>
      <c r="BK188" s="221"/>
      <c r="BL188" s="222"/>
      <c r="BM188" s="220"/>
      <c r="BN188" s="221"/>
      <c r="BO188" s="221"/>
      <c r="BP188" s="221"/>
      <c r="BQ188" s="221">
        <f t="shared" si="29"/>
        <v>0</v>
      </c>
      <c r="BR188" s="221"/>
      <c r="BS188" s="224"/>
      <c r="BT188" s="224"/>
      <c r="BU188" s="224"/>
      <c r="BV188" s="224"/>
      <c r="BW188" s="224"/>
      <c r="BX188" s="224"/>
      <c r="BY188" s="224"/>
      <c r="BZ188" s="224"/>
      <c r="CA188" s="224"/>
      <c r="CB188" s="224"/>
      <c r="CC188" s="224"/>
      <c r="CD188" s="224"/>
      <c r="CE188" s="224"/>
      <c r="CF188" s="224"/>
      <c r="CG188" s="224"/>
      <c r="CH188" s="224"/>
    </row>
    <row r="189" spans="17:86" x14ac:dyDescent="0.45">
      <c r="AE189" s="219" t="s">
        <v>14</v>
      </c>
      <c r="AF189" s="219"/>
      <c r="AG189" s="229">
        <f>SUM(AG158:AH188)</f>
        <v>0</v>
      </c>
      <c r="AH189" s="229"/>
      <c r="BO189" s="219" t="s">
        <v>14</v>
      </c>
      <c r="BP189" s="219"/>
      <c r="BQ189" s="229">
        <f>SUM(BQ159:BR188)</f>
        <v>0</v>
      </c>
      <c r="BR189" s="229"/>
    </row>
    <row r="190" spans="17:86" ht="6.75" customHeight="1" x14ac:dyDescent="0.45"/>
    <row r="191" spans="17:86" x14ac:dyDescent="0.45">
      <c r="Q191" s="60"/>
      <c r="R191" s="61"/>
      <c r="S191" s="61"/>
      <c r="T191" s="61"/>
      <c r="U191" s="61"/>
      <c r="V191" s="61"/>
      <c r="W191" s="61"/>
      <c r="X191" s="61"/>
      <c r="Y191" s="61"/>
      <c r="Z191" s="61"/>
      <c r="AA191" s="61"/>
      <c r="AB191" s="61"/>
      <c r="AC191" s="207">
        <v>2027</v>
      </c>
      <c r="AD191" s="207"/>
      <c r="AE191" s="207"/>
      <c r="AF191" s="61" t="s">
        <v>72</v>
      </c>
      <c r="AG191" s="207">
        <v>9</v>
      </c>
      <c r="AH191" s="207"/>
      <c r="AI191" s="61" t="s">
        <v>73</v>
      </c>
      <c r="AJ191" s="61"/>
      <c r="AK191" s="61"/>
      <c r="AL191" s="61"/>
      <c r="AM191" s="61"/>
      <c r="AN191" s="61"/>
      <c r="AO191" s="61"/>
      <c r="AP191" s="61"/>
      <c r="AQ191" s="61"/>
      <c r="AR191" s="61"/>
      <c r="AS191" s="61"/>
      <c r="AT191" s="61"/>
      <c r="AU191" s="61"/>
      <c r="AV191" s="61"/>
      <c r="AW191" s="61"/>
      <c r="AX191" s="62"/>
      <c r="BA191" s="60"/>
      <c r="BB191" s="61"/>
      <c r="BC191" s="61"/>
      <c r="BD191" s="61"/>
      <c r="BE191" s="61"/>
      <c r="BF191" s="61"/>
      <c r="BG191" s="61"/>
      <c r="BH191" s="61"/>
      <c r="BI191" s="61"/>
      <c r="BJ191" s="61"/>
      <c r="BK191" s="61"/>
      <c r="BL191" s="61"/>
      <c r="BM191" s="207">
        <f>AC191</f>
        <v>2027</v>
      </c>
      <c r="BN191" s="207"/>
      <c r="BO191" s="207"/>
      <c r="BP191" s="61" t="s">
        <v>72</v>
      </c>
      <c r="BQ191" s="208">
        <f>AG191</f>
        <v>9</v>
      </c>
      <c r="BR191" s="208"/>
      <c r="BS191" s="61" t="s">
        <v>73</v>
      </c>
      <c r="BT191" s="61"/>
      <c r="BU191" s="61"/>
      <c r="BV191" s="61"/>
      <c r="BW191" s="61"/>
      <c r="BX191" s="61"/>
      <c r="BY191" s="61"/>
      <c r="BZ191" s="61"/>
      <c r="CA191" s="61"/>
      <c r="CB191" s="61"/>
      <c r="CC191" s="61"/>
      <c r="CD191" s="61"/>
      <c r="CE191" s="61"/>
      <c r="CF191" s="61"/>
      <c r="CG191" s="61"/>
      <c r="CH191" s="62"/>
    </row>
    <row r="192" spans="17:86" ht="18.75" customHeight="1" x14ac:dyDescent="0.45">
      <c r="Q192" s="215" t="s">
        <v>5</v>
      </c>
      <c r="R192" s="217" t="s">
        <v>6</v>
      </c>
      <c r="S192" s="215" t="s">
        <v>9</v>
      </c>
      <c r="T192" s="216"/>
      <c r="U192" s="216"/>
      <c r="V192" s="216"/>
      <c r="W192" s="216"/>
      <c r="X192" s="216"/>
      <c r="Y192" s="216"/>
      <c r="Z192" s="216"/>
      <c r="AA192" s="216"/>
      <c r="AB192" s="216"/>
      <c r="AC192" s="216"/>
      <c r="AD192" s="216"/>
      <c r="AE192" s="218" t="s">
        <v>10</v>
      </c>
      <c r="AF192" s="218"/>
      <c r="AG192" s="218" t="s">
        <v>11</v>
      </c>
      <c r="AH192" s="214"/>
      <c r="AI192" s="219" t="s">
        <v>12</v>
      </c>
      <c r="AJ192" s="219"/>
      <c r="AK192" s="219"/>
      <c r="AL192" s="219"/>
      <c r="AM192" s="219"/>
      <c r="AN192" s="219"/>
      <c r="AO192" s="219"/>
      <c r="AP192" s="219"/>
      <c r="AQ192" s="219"/>
      <c r="AR192" s="219"/>
      <c r="AS192" s="219"/>
      <c r="AT192" s="219"/>
      <c r="AU192" s="219"/>
      <c r="AV192" s="219"/>
      <c r="AW192" s="219"/>
      <c r="AX192" s="219"/>
      <c r="BA192" s="215" t="s">
        <v>5</v>
      </c>
      <c r="BB192" s="217" t="s">
        <v>6</v>
      </c>
      <c r="BC192" s="215" t="s">
        <v>9</v>
      </c>
      <c r="BD192" s="216"/>
      <c r="BE192" s="216"/>
      <c r="BF192" s="216"/>
      <c r="BG192" s="216"/>
      <c r="BH192" s="216"/>
      <c r="BI192" s="216"/>
      <c r="BJ192" s="216"/>
      <c r="BK192" s="216"/>
      <c r="BL192" s="216"/>
      <c r="BM192" s="216"/>
      <c r="BN192" s="216"/>
      <c r="BO192" s="218" t="s">
        <v>10</v>
      </c>
      <c r="BP192" s="218"/>
      <c r="BQ192" s="218" t="s">
        <v>11</v>
      </c>
      <c r="BR192" s="214"/>
      <c r="BS192" s="219" t="s">
        <v>12</v>
      </c>
      <c r="BT192" s="219"/>
      <c r="BU192" s="219"/>
      <c r="BV192" s="219"/>
      <c r="BW192" s="219"/>
      <c r="BX192" s="219"/>
      <c r="BY192" s="219"/>
      <c r="BZ192" s="219"/>
      <c r="CA192" s="219"/>
      <c r="CB192" s="219"/>
      <c r="CC192" s="219"/>
      <c r="CD192" s="219"/>
      <c r="CE192" s="219"/>
      <c r="CF192" s="219"/>
      <c r="CG192" s="219"/>
      <c r="CH192" s="219"/>
    </row>
    <row r="193" spans="17:86" x14ac:dyDescent="0.45">
      <c r="Q193" s="216"/>
      <c r="R193" s="216"/>
      <c r="S193" s="211" t="s">
        <v>7</v>
      </c>
      <c r="T193" s="212"/>
      <c r="U193" s="213" t="s">
        <v>8</v>
      </c>
      <c r="V193" s="214"/>
      <c r="W193" s="211" t="s">
        <v>7</v>
      </c>
      <c r="X193" s="212"/>
      <c r="Y193" s="213" t="s">
        <v>8</v>
      </c>
      <c r="Z193" s="214"/>
      <c r="AA193" s="211" t="s">
        <v>7</v>
      </c>
      <c r="AB193" s="212"/>
      <c r="AC193" s="213" t="s">
        <v>8</v>
      </c>
      <c r="AD193" s="214"/>
      <c r="AE193" s="218"/>
      <c r="AF193" s="218"/>
      <c r="AG193" s="214"/>
      <c r="AH193" s="214"/>
      <c r="AI193" s="219"/>
      <c r="AJ193" s="219"/>
      <c r="AK193" s="219"/>
      <c r="AL193" s="219"/>
      <c r="AM193" s="219"/>
      <c r="AN193" s="219"/>
      <c r="AO193" s="219"/>
      <c r="AP193" s="219"/>
      <c r="AQ193" s="219"/>
      <c r="AR193" s="219"/>
      <c r="AS193" s="219"/>
      <c r="AT193" s="219"/>
      <c r="AU193" s="219"/>
      <c r="AV193" s="219"/>
      <c r="AW193" s="219"/>
      <c r="AX193" s="219"/>
      <c r="BA193" s="216"/>
      <c r="BB193" s="216"/>
      <c r="BC193" s="211" t="s">
        <v>7</v>
      </c>
      <c r="BD193" s="212"/>
      <c r="BE193" s="213" t="s">
        <v>8</v>
      </c>
      <c r="BF193" s="214"/>
      <c r="BG193" s="211" t="s">
        <v>7</v>
      </c>
      <c r="BH193" s="212"/>
      <c r="BI193" s="213" t="s">
        <v>8</v>
      </c>
      <c r="BJ193" s="214"/>
      <c r="BK193" s="211" t="s">
        <v>7</v>
      </c>
      <c r="BL193" s="212"/>
      <c r="BM193" s="213" t="s">
        <v>8</v>
      </c>
      <c r="BN193" s="214"/>
      <c r="BO193" s="218"/>
      <c r="BP193" s="218"/>
      <c r="BQ193" s="214"/>
      <c r="BR193" s="214"/>
      <c r="BS193" s="219"/>
      <c r="BT193" s="219"/>
      <c r="BU193" s="219"/>
      <c r="BV193" s="219"/>
      <c r="BW193" s="219"/>
      <c r="BX193" s="219"/>
      <c r="BY193" s="219"/>
      <c r="BZ193" s="219"/>
      <c r="CA193" s="219"/>
      <c r="CB193" s="219"/>
      <c r="CC193" s="219"/>
      <c r="CD193" s="219"/>
      <c r="CE193" s="219"/>
      <c r="CF193" s="219"/>
      <c r="CG193" s="219"/>
      <c r="CH193" s="219"/>
    </row>
    <row r="194" spans="17:86" x14ac:dyDescent="0.45">
      <c r="Q194" s="58">
        <f>IF(DAY(DATE($AC$191,$AG$191,ROW()-193))=ROW()-193,DATE($AC$191,$AG$191,ROW()-193),"")</f>
        <v>46631</v>
      </c>
      <c r="R194" s="3" t="str">
        <f t="shared" ref="R194:R224" si="30">TEXT(Q194,"aaa")</f>
        <v>水</v>
      </c>
      <c r="S194" s="225"/>
      <c r="T194" s="227"/>
      <c r="U194" s="197"/>
      <c r="V194" s="225"/>
      <c r="W194" s="225"/>
      <c r="X194" s="227"/>
      <c r="Y194" s="197"/>
      <c r="Z194" s="225"/>
      <c r="AA194" s="225"/>
      <c r="AB194" s="227"/>
      <c r="AC194" s="228"/>
      <c r="AD194" s="225"/>
      <c r="AE194" s="225"/>
      <c r="AF194" s="225"/>
      <c r="AG194" s="221">
        <f>(U194-S194)+(Y194-W194)+(AC194-AA194)-AE194</f>
        <v>0</v>
      </c>
      <c r="AH194" s="221"/>
      <c r="AI194" s="226"/>
      <c r="AJ194" s="226"/>
      <c r="AK194" s="226"/>
      <c r="AL194" s="226"/>
      <c r="AM194" s="226"/>
      <c r="AN194" s="226"/>
      <c r="AO194" s="226"/>
      <c r="AP194" s="226"/>
      <c r="AQ194" s="226"/>
      <c r="AR194" s="226"/>
      <c r="AS194" s="226"/>
      <c r="AT194" s="226"/>
      <c r="AU194" s="226"/>
      <c r="AV194" s="226"/>
      <c r="AW194" s="226"/>
      <c r="AX194" s="226"/>
      <c r="BA194" s="58">
        <f>IF(DAY(DATE($AC$191,$AG$191,ROW()-193))=ROW()-193,DATE($AC$191,$AG$191,ROW()-193),"")</f>
        <v>46631</v>
      </c>
      <c r="BB194" s="3" t="str">
        <f t="shared" ref="BB194:BB224" si="31">TEXT(BA194,"aaa")</f>
        <v>水</v>
      </c>
      <c r="BC194" s="221"/>
      <c r="BD194" s="222"/>
      <c r="BE194" s="220"/>
      <c r="BF194" s="221"/>
      <c r="BG194" s="221"/>
      <c r="BH194" s="222"/>
      <c r="BI194" s="220"/>
      <c r="BJ194" s="221"/>
      <c r="BK194" s="221"/>
      <c r="BL194" s="222"/>
      <c r="BM194" s="223"/>
      <c r="BN194" s="221"/>
      <c r="BO194" s="221"/>
      <c r="BP194" s="221"/>
      <c r="BQ194" s="221">
        <f>(BE194-BC194)+(BI194-BG194)+(BM194-BK194)-BO194</f>
        <v>0</v>
      </c>
      <c r="BR194" s="221"/>
      <c r="BS194" s="224"/>
      <c r="BT194" s="224"/>
      <c r="BU194" s="224"/>
      <c r="BV194" s="224"/>
      <c r="BW194" s="224"/>
      <c r="BX194" s="224"/>
      <c r="BY194" s="224"/>
      <c r="BZ194" s="224"/>
      <c r="CA194" s="224"/>
      <c r="CB194" s="224"/>
      <c r="CC194" s="224"/>
      <c r="CD194" s="224"/>
      <c r="CE194" s="224"/>
      <c r="CF194" s="224"/>
      <c r="CG194" s="224"/>
      <c r="CH194" s="224"/>
    </row>
    <row r="195" spans="17:86" x14ac:dyDescent="0.45">
      <c r="Q195" s="58">
        <f t="shared" ref="Q195:Q224" si="32">IF(DAY(DATE($AC$191,$AG$191,ROW()-193))=ROW()-193,DATE($AC$191,$AG$191,ROW()-193),"")</f>
        <v>46632</v>
      </c>
      <c r="R195" s="3" t="str">
        <f t="shared" si="30"/>
        <v>木</v>
      </c>
      <c r="S195" s="225"/>
      <c r="T195" s="227"/>
      <c r="U195" s="197"/>
      <c r="V195" s="225"/>
      <c r="W195" s="225"/>
      <c r="X195" s="227"/>
      <c r="Y195" s="197"/>
      <c r="Z195" s="225"/>
      <c r="AA195" s="225"/>
      <c r="AB195" s="227"/>
      <c r="AC195" s="197"/>
      <c r="AD195" s="225"/>
      <c r="AE195" s="225"/>
      <c r="AF195" s="225"/>
      <c r="AG195" s="221">
        <f t="shared" ref="AG195:AG224" si="33">(U195-S195)+(Y195-W195)+(AC195-AA195)-AE195</f>
        <v>0</v>
      </c>
      <c r="AH195" s="221"/>
      <c r="AI195" s="226"/>
      <c r="AJ195" s="226"/>
      <c r="AK195" s="226"/>
      <c r="AL195" s="226"/>
      <c r="AM195" s="226"/>
      <c r="AN195" s="226"/>
      <c r="AO195" s="226"/>
      <c r="AP195" s="226"/>
      <c r="AQ195" s="226"/>
      <c r="AR195" s="226"/>
      <c r="AS195" s="226"/>
      <c r="AT195" s="226"/>
      <c r="AU195" s="226"/>
      <c r="AV195" s="226"/>
      <c r="AW195" s="226"/>
      <c r="AX195" s="226"/>
      <c r="BA195" s="58">
        <f t="shared" ref="BA195:BA224" si="34">IF(DAY(DATE($AC$191,$AG$191,ROW()-193))=ROW()-193,DATE($AC$191,$AG$191,ROW()-193),"")</f>
        <v>46632</v>
      </c>
      <c r="BB195" s="3" t="str">
        <f t="shared" si="31"/>
        <v>木</v>
      </c>
      <c r="BC195" s="221"/>
      <c r="BD195" s="222"/>
      <c r="BE195" s="220"/>
      <c r="BF195" s="221"/>
      <c r="BG195" s="221"/>
      <c r="BH195" s="222"/>
      <c r="BI195" s="220"/>
      <c r="BJ195" s="221"/>
      <c r="BK195" s="221"/>
      <c r="BL195" s="222"/>
      <c r="BM195" s="220"/>
      <c r="BN195" s="221"/>
      <c r="BO195" s="221"/>
      <c r="BP195" s="221"/>
      <c r="BQ195" s="221">
        <f t="shared" ref="BQ195:BQ224" si="35">(BE195-BC195)+(BI195-BG195)+(BM195-BK195)-BO195</f>
        <v>0</v>
      </c>
      <c r="BR195" s="221"/>
      <c r="BS195" s="224"/>
      <c r="BT195" s="224"/>
      <c r="BU195" s="224"/>
      <c r="BV195" s="224"/>
      <c r="BW195" s="224"/>
      <c r="BX195" s="224"/>
      <c r="BY195" s="224"/>
      <c r="BZ195" s="224"/>
      <c r="CA195" s="224"/>
      <c r="CB195" s="224"/>
      <c r="CC195" s="224"/>
      <c r="CD195" s="224"/>
      <c r="CE195" s="224"/>
      <c r="CF195" s="224"/>
      <c r="CG195" s="224"/>
      <c r="CH195" s="224"/>
    </row>
    <row r="196" spans="17:86" x14ac:dyDescent="0.45">
      <c r="Q196" s="58">
        <f t="shared" si="32"/>
        <v>46633</v>
      </c>
      <c r="R196" s="3" t="str">
        <f t="shared" si="30"/>
        <v>金</v>
      </c>
      <c r="S196" s="225"/>
      <c r="T196" s="227"/>
      <c r="U196" s="197"/>
      <c r="V196" s="225"/>
      <c r="W196" s="225"/>
      <c r="X196" s="227"/>
      <c r="Y196" s="197"/>
      <c r="Z196" s="225"/>
      <c r="AA196" s="225"/>
      <c r="AB196" s="227"/>
      <c r="AC196" s="197"/>
      <c r="AD196" s="225"/>
      <c r="AE196" s="225"/>
      <c r="AF196" s="225"/>
      <c r="AG196" s="221">
        <f t="shared" si="33"/>
        <v>0</v>
      </c>
      <c r="AH196" s="221"/>
      <c r="AI196" s="226"/>
      <c r="AJ196" s="226"/>
      <c r="AK196" s="226"/>
      <c r="AL196" s="226"/>
      <c r="AM196" s="226"/>
      <c r="AN196" s="226"/>
      <c r="AO196" s="226"/>
      <c r="AP196" s="226"/>
      <c r="AQ196" s="226"/>
      <c r="AR196" s="226"/>
      <c r="AS196" s="226"/>
      <c r="AT196" s="226"/>
      <c r="AU196" s="226"/>
      <c r="AV196" s="226"/>
      <c r="AW196" s="226"/>
      <c r="AX196" s="226"/>
      <c r="BA196" s="58">
        <f t="shared" si="34"/>
        <v>46633</v>
      </c>
      <c r="BB196" s="3" t="str">
        <f t="shared" si="31"/>
        <v>金</v>
      </c>
      <c r="BC196" s="221"/>
      <c r="BD196" s="222"/>
      <c r="BE196" s="220"/>
      <c r="BF196" s="221"/>
      <c r="BG196" s="221"/>
      <c r="BH196" s="222"/>
      <c r="BI196" s="220"/>
      <c r="BJ196" s="221"/>
      <c r="BK196" s="221"/>
      <c r="BL196" s="222"/>
      <c r="BM196" s="220"/>
      <c r="BN196" s="221"/>
      <c r="BO196" s="221"/>
      <c r="BP196" s="221"/>
      <c r="BQ196" s="221">
        <f t="shared" si="35"/>
        <v>0</v>
      </c>
      <c r="BR196" s="221"/>
      <c r="BS196" s="224"/>
      <c r="BT196" s="224"/>
      <c r="BU196" s="224"/>
      <c r="BV196" s="224"/>
      <c r="BW196" s="224"/>
      <c r="BX196" s="224"/>
      <c r="BY196" s="224"/>
      <c r="BZ196" s="224"/>
      <c r="CA196" s="224"/>
      <c r="CB196" s="224"/>
      <c r="CC196" s="224"/>
      <c r="CD196" s="224"/>
      <c r="CE196" s="224"/>
      <c r="CF196" s="224"/>
      <c r="CG196" s="224"/>
      <c r="CH196" s="224"/>
    </row>
    <row r="197" spans="17:86" x14ac:dyDescent="0.45">
      <c r="Q197" s="58">
        <f t="shared" si="32"/>
        <v>46634</v>
      </c>
      <c r="R197" s="3" t="str">
        <f t="shared" si="30"/>
        <v>土</v>
      </c>
      <c r="S197" s="225"/>
      <c r="T197" s="227"/>
      <c r="U197" s="197"/>
      <c r="V197" s="225"/>
      <c r="W197" s="225"/>
      <c r="X197" s="227"/>
      <c r="Y197" s="197"/>
      <c r="Z197" s="225"/>
      <c r="AA197" s="225"/>
      <c r="AB197" s="227"/>
      <c r="AC197" s="197"/>
      <c r="AD197" s="225"/>
      <c r="AE197" s="225"/>
      <c r="AF197" s="225"/>
      <c r="AG197" s="221">
        <f t="shared" si="33"/>
        <v>0</v>
      </c>
      <c r="AH197" s="221"/>
      <c r="AI197" s="226"/>
      <c r="AJ197" s="226"/>
      <c r="AK197" s="226"/>
      <c r="AL197" s="226"/>
      <c r="AM197" s="226"/>
      <c r="AN197" s="226"/>
      <c r="AO197" s="226"/>
      <c r="AP197" s="226"/>
      <c r="AQ197" s="226"/>
      <c r="AR197" s="226"/>
      <c r="AS197" s="226"/>
      <c r="AT197" s="226"/>
      <c r="AU197" s="226"/>
      <c r="AV197" s="226"/>
      <c r="AW197" s="226"/>
      <c r="AX197" s="226"/>
      <c r="BA197" s="58">
        <f t="shared" si="34"/>
        <v>46634</v>
      </c>
      <c r="BB197" s="3" t="str">
        <f t="shared" si="31"/>
        <v>土</v>
      </c>
      <c r="BC197" s="221"/>
      <c r="BD197" s="222"/>
      <c r="BE197" s="220"/>
      <c r="BF197" s="221"/>
      <c r="BG197" s="221"/>
      <c r="BH197" s="222"/>
      <c r="BI197" s="220"/>
      <c r="BJ197" s="221"/>
      <c r="BK197" s="221"/>
      <c r="BL197" s="222"/>
      <c r="BM197" s="220"/>
      <c r="BN197" s="221"/>
      <c r="BO197" s="221"/>
      <c r="BP197" s="221"/>
      <c r="BQ197" s="221">
        <f t="shared" si="35"/>
        <v>0</v>
      </c>
      <c r="BR197" s="221"/>
      <c r="BS197" s="224"/>
      <c r="BT197" s="224"/>
      <c r="BU197" s="224"/>
      <c r="BV197" s="224"/>
      <c r="BW197" s="224"/>
      <c r="BX197" s="224"/>
      <c r="BY197" s="224"/>
      <c r="BZ197" s="224"/>
      <c r="CA197" s="224"/>
      <c r="CB197" s="224"/>
      <c r="CC197" s="224"/>
      <c r="CD197" s="224"/>
      <c r="CE197" s="224"/>
      <c r="CF197" s="224"/>
      <c r="CG197" s="224"/>
      <c r="CH197" s="224"/>
    </row>
    <row r="198" spans="17:86" x14ac:dyDescent="0.45">
      <c r="Q198" s="58">
        <f t="shared" si="32"/>
        <v>46635</v>
      </c>
      <c r="R198" s="3" t="str">
        <f t="shared" si="30"/>
        <v>日</v>
      </c>
      <c r="S198" s="225"/>
      <c r="T198" s="227"/>
      <c r="U198" s="197"/>
      <c r="V198" s="225"/>
      <c r="W198" s="225"/>
      <c r="X198" s="227"/>
      <c r="Y198" s="197"/>
      <c r="Z198" s="225"/>
      <c r="AA198" s="225"/>
      <c r="AB198" s="227"/>
      <c r="AC198" s="197"/>
      <c r="AD198" s="225"/>
      <c r="AE198" s="225"/>
      <c r="AF198" s="225"/>
      <c r="AG198" s="221">
        <f t="shared" si="33"/>
        <v>0</v>
      </c>
      <c r="AH198" s="221"/>
      <c r="AI198" s="226"/>
      <c r="AJ198" s="226"/>
      <c r="AK198" s="226"/>
      <c r="AL198" s="226"/>
      <c r="AM198" s="226"/>
      <c r="AN198" s="226"/>
      <c r="AO198" s="226"/>
      <c r="AP198" s="226"/>
      <c r="AQ198" s="226"/>
      <c r="AR198" s="226"/>
      <c r="AS198" s="226"/>
      <c r="AT198" s="226"/>
      <c r="AU198" s="226"/>
      <c r="AV198" s="226"/>
      <c r="AW198" s="226"/>
      <c r="AX198" s="226"/>
      <c r="BA198" s="58">
        <f t="shared" si="34"/>
        <v>46635</v>
      </c>
      <c r="BB198" s="3" t="str">
        <f t="shared" si="31"/>
        <v>日</v>
      </c>
      <c r="BC198" s="221"/>
      <c r="BD198" s="222"/>
      <c r="BE198" s="220"/>
      <c r="BF198" s="221"/>
      <c r="BG198" s="221"/>
      <c r="BH198" s="222"/>
      <c r="BI198" s="220"/>
      <c r="BJ198" s="221"/>
      <c r="BK198" s="221"/>
      <c r="BL198" s="222"/>
      <c r="BM198" s="220"/>
      <c r="BN198" s="221"/>
      <c r="BO198" s="221"/>
      <c r="BP198" s="221"/>
      <c r="BQ198" s="221">
        <f t="shared" si="35"/>
        <v>0</v>
      </c>
      <c r="BR198" s="221"/>
      <c r="BS198" s="224"/>
      <c r="BT198" s="224"/>
      <c r="BU198" s="224"/>
      <c r="BV198" s="224"/>
      <c r="BW198" s="224"/>
      <c r="BX198" s="224"/>
      <c r="BY198" s="224"/>
      <c r="BZ198" s="224"/>
      <c r="CA198" s="224"/>
      <c r="CB198" s="224"/>
      <c r="CC198" s="224"/>
      <c r="CD198" s="224"/>
      <c r="CE198" s="224"/>
      <c r="CF198" s="224"/>
      <c r="CG198" s="224"/>
      <c r="CH198" s="224"/>
    </row>
    <row r="199" spans="17:86" x14ac:dyDescent="0.45">
      <c r="Q199" s="58">
        <f t="shared" si="32"/>
        <v>46636</v>
      </c>
      <c r="R199" s="3" t="str">
        <f t="shared" si="30"/>
        <v>月</v>
      </c>
      <c r="S199" s="225"/>
      <c r="T199" s="227"/>
      <c r="U199" s="197"/>
      <c r="V199" s="225"/>
      <c r="W199" s="225"/>
      <c r="X199" s="227"/>
      <c r="Y199" s="197"/>
      <c r="Z199" s="225"/>
      <c r="AA199" s="225"/>
      <c r="AB199" s="227"/>
      <c r="AC199" s="197"/>
      <c r="AD199" s="225"/>
      <c r="AE199" s="225"/>
      <c r="AF199" s="225"/>
      <c r="AG199" s="221">
        <f t="shared" si="33"/>
        <v>0</v>
      </c>
      <c r="AH199" s="221"/>
      <c r="AI199" s="226"/>
      <c r="AJ199" s="226"/>
      <c r="AK199" s="226"/>
      <c r="AL199" s="226"/>
      <c r="AM199" s="226"/>
      <c r="AN199" s="226"/>
      <c r="AO199" s="226"/>
      <c r="AP199" s="226"/>
      <c r="AQ199" s="226"/>
      <c r="AR199" s="226"/>
      <c r="AS199" s="226"/>
      <c r="AT199" s="226"/>
      <c r="AU199" s="226"/>
      <c r="AV199" s="226"/>
      <c r="AW199" s="226"/>
      <c r="AX199" s="226"/>
      <c r="BA199" s="58">
        <f t="shared" si="34"/>
        <v>46636</v>
      </c>
      <c r="BB199" s="3" t="str">
        <f t="shared" si="31"/>
        <v>月</v>
      </c>
      <c r="BC199" s="221"/>
      <c r="BD199" s="222"/>
      <c r="BE199" s="220"/>
      <c r="BF199" s="221"/>
      <c r="BG199" s="221"/>
      <c r="BH199" s="222"/>
      <c r="BI199" s="220"/>
      <c r="BJ199" s="221"/>
      <c r="BK199" s="221"/>
      <c r="BL199" s="222"/>
      <c r="BM199" s="220"/>
      <c r="BN199" s="221"/>
      <c r="BO199" s="221"/>
      <c r="BP199" s="221"/>
      <c r="BQ199" s="221">
        <f t="shared" si="35"/>
        <v>0</v>
      </c>
      <c r="BR199" s="221"/>
      <c r="BS199" s="224"/>
      <c r="BT199" s="224"/>
      <c r="BU199" s="224"/>
      <c r="BV199" s="224"/>
      <c r="BW199" s="224"/>
      <c r="BX199" s="224"/>
      <c r="BY199" s="224"/>
      <c r="BZ199" s="224"/>
      <c r="CA199" s="224"/>
      <c r="CB199" s="224"/>
      <c r="CC199" s="224"/>
      <c r="CD199" s="224"/>
      <c r="CE199" s="224"/>
      <c r="CF199" s="224"/>
      <c r="CG199" s="224"/>
      <c r="CH199" s="224"/>
    </row>
    <row r="200" spans="17:86" x14ac:dyDescent="0.45">
      <c r="Q200" s="58">
        <f t="shared" si="32"/>
        <v>46637</v>
      </c>
      <c r="R200" s="3" t="str">
        <f t="shared" si="30"/>
        <v>火</v>
      </c>
      <c r="S200" s="225"/>
      <c r="T200" s="227"/>
      <c r="U200" s="197"/>
      <c r="V200" s="225"/>
      <c r="W200" s="225"/>
      <c r="X200" s="227"/>
      <c r="Y200" s="197"/>
      <c r="Z200" s="225"/>
      <c r="AA200" s="225"/>
      <c r="AB200" s="227"/>
      <c r="AC200" s="197"/>
      <c r="AD200" s="225"/>
      <c r="AE200" s="225"/>
      <c r="AF200" s="225"/>
      <c r="AG200" s="221">
        <f t="shared" si="33"/>
        <v>0</v>
      </c>
      <c r="AH200" s="221"/>
      <c r="AI200" s="226"/>
      <c r="AJ200" s="226"/>
      <c r="AK200" s="226"/>
      <c r="AL200" s="226"/>
      <c r="AM200" s="226"/>
      <c r="AN200" s="226"/>
      <c r="AO200" s="226"/>
      <c r="AP200" s="226"/>
      <c r="AQ200" s="226"/>
      <c r="AR200" s="226"/>
      <c r="AS200" s="226"/>
      <c r="AT200" s="226"/>
      <c r="AU200" s="226"/>
      <c r="AV200" s="226"/>
      <c r="AW200" s="226"/>
      <c r="AX200" s="226"/>
      <c r="BA200" s="58">
        <f t="shared" si="34"/>
        <v>46637</v>
      </c>
      <c r="BB200" s="3" t="str">
        <f t="shared" si="31"/>
        <v>火</v>
      </c>
      <c r="BC200" s="221"/>
      <c r="BD200" s="222"/>
      <c r="BE200" s="220"/>
      <c r="BF200" s="221"/>
      <c r="BG200" s="221"/>
      <c r="BH200" s="222"/>
      <c r="BI200" s="220"/>
      <c r="BJ200" s="221"/>
      <c r="BK200" s="221"/>
      <c r="BL200" s="222"/>
      <c r="BM200" s="220"/>
      <c r="BN200" s="221"/>
      <c r="BO200" s="221"/>
      <c r="BP200" s="221"/>
      <c r="BQ200" s="221">
        <f t="shared" si="35"/>
        <v>0</v>
      </c>
      <c r="BR200" s="221"/>
      <c r="BS200" s="224"/>
      <c r="BT200" s="224"/>
      <c r="BU200" s="224"/>
      <c r="BV200" s="224"/>
      <c r="BW200" s="224"/>
      <c r="BX200" s="224"/>
      <c r="BY200" s="224"/>
      <c r="BZ200" s="224"/>
      <c r="CA200" s="224"/>
      <c r="CB200" s="224"/>
      <c r="CC200" s="224"/>
      <c r="CD200" s="224"/>
      <c r="CE200" s="224"/>
      <c r="CF200" s="224"/>
      <c r="CG200" s="224"/>
      <c r="CH200" s="224"/>
    </row>
    <row r="201" spans="17:86" x14ac:dyDescent="0.45">
      <c r="Q201" s="58">
        <f t="shared" si="32"/>
        <v>46638</v>
      </c>
      <c r="R201" s="3" t="str">
        <f t="shared" si="30"/>
        <v>水</v>
      </c>
      <c r="S201" s="225"/>
      <c r="T201" s="227"/>
      <c r="U201" s="197"/>
      <c r="V201" s="225"/>
      <c r="W201" s="225"/>
      <c r="X201" s="227"/>
      <c r="Y201" s="197"/>
      <c r="Z201" s="225"/>
      <c r="AA201" s="225"/>
      <c r="AB201" s="227"/>
      <c r="AC201" s="197"/>
      <c r="AD201" s="225"/>
      <c r="AE201" s="225"/>
      <c r="AF201" s="225"/>
      <c r="AG201" s="221">
        <f t="shared" si="33"/>
        <v>0</v>
      </c>
      <c r="AH201" s="221"/>
      <c r="AI201" s="226"/>
      <c r="AJ201" s="226"/>
      <c r="AK201" s="226"/>
      <c r="AL201" s="226"/>
      <c r="AM201" s="226"/>
      <c r="AN201" s="226"/>
      <c r="AO201" s="226"/>
      <c r="AP201" s="226"/>
      <c r="AQ201" s="226"/>
      <c r="AR201" s="226"/>
      <c r="AS201" s="226"/>
      <c r="AT201" s="226"/>
      <c r="AU201" s="226"/>
      <c r="AV201" s="226"/>
      <c r="AW201" s="226"/>
      <c r="AX201" s="226"/>
      <c r="BA201" s="58">
        <f t="shared" si="34"/>
        <v>46638</v>
      </c>
      <c r="BB201" s="3" t="str">
        <f t="shared" si="31"/>
        <v>水</v>
      </c>
      <c r="BC201" s="221"/>
      <c r="BD201" s="222"/>
      <c r="BE201" s="220"/>
      <c r="BF201" s="221"/>
      <c r="BG201" s="221"/>
      <c r="BH201" s="222"/>
      <c r="BI201" s="220"/>
      <c r="BJ201" s="221"/>
      <c r="BK201" s="221"/>
      <c r="BL201" s="222"/>
      <c r="BM201" s="220"/>
      <c r="BN201" s="221"/>
      <c r="BO201" s="221"/>
      <c r="BP201" s="221"/>
      <c r="BQ201" s="221">
        <f t="shared" si="35"/>
        <v>0</v>
      </c>
      <c r="BR201" s="221"/>
      <c r="BS201" s="224"/>
      <c r="BT201" s="224"/>
      <c r="BU201" s="224"/>
      <c r="BV201" s="224"/>
      <c r="BW201" s="224"/>
      <c r="BX201" s="224"/>
      <c r="BY201" s="224"/>
      <c r="BZ201" s="224"/>
      <c r="CA201" s="224"/>
      <c r="CB201" s="224"/>
      <c r="CC201" s="224"/>
      <c r="CD201" s="224"/>
      <c r="CE201" s="224"/>
      <c r="CF201" s="224"/>
      <c r="CG201" s="224"/>
      <c r="CH201" s="224"/>
    </row>
    <row r="202" spans="17:86" x14ac:dyDescent="0.45">
      <c r="Q202" s="58">
        <f t="shared" si="32"/>
        <v>46639</v>
      </c>
      <c r="R202" s="3" t="str">
        <f t="shared" si="30"/>
        <v>木</v>
      </c>
      <c r="S202" s="225"/>
      <c r="T202" s="227"/>
      <c r="U202" s="197"/>
      <c r="V202" s="225"/>
      <c r="W202" s="225"/>
      <c r="X202" s="227"/>
      <c r="Y202" s="197"/>
      <c r="Z202" s="225"/>
      <c r="AA202" s="225"/>
      <c r="AB202" s="227"/>
      <c r="AC202" s="197"/>
      <c r="AD202" s="225"/>
      <c r="AE202" s="225"/>
      <c r="AF202" s="225"/>
      <c r="AG202" s="221">
        <f t="shared" si="33"/>
        <v>0</v>
      </c>
      <c r="AH202" s="221"/>
      <c r="AI202" s="226"/>
      <c r="AJ202" s="226"/>
      <c r="AK202" s="226"/>
      <c r="AL202" s="226"/>
      <c r="AM202" s="226"/>
      <c r="AN202" s="226"/>
      <c r="AO202" s="226"/>
      <c r="AP202" s="226"/>
      <c r="AQ202" s="226"/>
      <c r="AR202" s="226"/>
      <c r="AS202" s="226"/>
      <c r="AT202" s="226"/>
      <c r="AU202" s="226"/>
      <c r="AV202" s="226"/>
      <c r="AW202" s="226"/>
      <c r="AX202" s="226"/>
      <c r="BA202" s="58">
        <f t="shared" si="34"/>
        <v>46639</v>
      </c>
      <c r="BB202" s="3" t="str">
        <f t="shared" si="31"/>
        <v>木</v>
      </c>
      <c r="BC202" s="221"/>
      <c r="BD202" s="222"/>
      <c r="BE202" s="220"/>
      <c r="BF202" s="221"/>
      <c r="BG202" s="221"/>
      <c r="BH202" s="222"/>
      <c r="BI202" s="220"/>
      <c r="BJ202" s="221"/>
      <c r="BK202" s="221"/>
      <c r="BL202" s="222"/>
      <c r="BM202" s="220"/>
      <c r="BN202" s="221"/>
      <c r="BO202" s="221"/>
      <c r="BP202" s="221"/>
      <c r="BQ202" s="221">
        <f t="shared" si="35"/>
        <v>0</v>
      </c>
      <c r="BR202" s="221"/>
      <c r="BS202" s="224"/>
      <c r="BT202" s="224"/>
      <c r="BU202" s="224"/>
      <c r="BV202" s="224"/>
      <c r="BW202" s="224"/>
      <c r="BX202" s="224"/>
      <c r="BY202" s="224"/>
      <c r="BZ202" s="224"/>
      <c r="CA202" s="224"/>
      <c r="CB202" s="224"/>
      <c r="CC202" s="224"/>
      <c r="CD202" s="224"/>
      <c r="CE202" s="224"/>
      <c r="CF202" s="224"/>
      <c r="CG202" s="224"/>
      <c r="CH202" s="224"/>
    </row>
    <row r="203" spans="17:86" x14ac:dyDescent="0.45">
      <c r="Q203" s="58">
        <f t="shared" si="32"/>
        <v>46640</v>
      </c>
      <c r="R203" s="3" t="str">
        <f t="shared" si="30"/>
        <v>金</v>
      </c>
      <c r="S203" s="225"/>
      <c r="T203" s="227"/>
      <c r="U203" s="197"/>
      <c r="V203" s="225"/>
      <c r="W203" s="225"/>
      <c r="X203" s="227"/>
      <c r="Y203" s="197"/>
      <c r="Z203" s="225"/>
      <c r="AA203" s="225"/>
      <c r="AB203" s="227"/>
      <c r="AC203" s="197"/>
      <c r="AD203" s="225"/>
      <c r="AE203" s="225"/>
      <c r="AF203" s="225"/>
      <c r="AG203" s="221">
        <f t="shared" si="33"/>
        <v>0</v>
      </c>
      <c r="AH203" s="221"/>
      <c r="AI203" s="226"/>
      <c r="AJ203" s="226"/>
      <c r="AK203" s="226"/>
      <c r="AL203" s="226"/>
      <c r="AM203" s="226"/>
      <c r="AN203" s="226"/>
      <c r="AO203" s="226"/>
      <c r="AP203" s="226"/>
      <c r="AQ203" s="226"/>
      <c r="AR203" s="226"/>
      <c r="AS203" s="226"/>
      <c r="AT203" s="226"/>
      <c r="AU203" s="226"/>
      <c r="AV203" s="226"/>
      <c r="AW203" s="226"/>
      <c r="AX203" s="226"/>
      <c r="BA203" s="58">
        <f t="shared" si="34"/>
        <v>46640</v>
      </c>
      <c r="BB203" s="3" t="str">
        <f t="shared" si="31"/>
        <v>金</v>
      </c>
      <c r="BC203" s="221"/>
      <c r="BD203" s="222"/>
      <c r="BE203" s="220"/>
      <c r="BF203" s="221"/>
      <c r="BG203" s="221"/>
      <c r="BH203" s="222"/>
      <c r="BI203" s="220"/>
      <c r="BJ203" s="221"/>
      <c r="BK203" s="221"/>
      <c r="BL203" s="222"/>
      <c r="BM203" s="220"/>
      <c r="BN203" s="221"/>
      <c r="BO203" s="221"/>
      <c r="BP203" s="221"/>
      <c r="BQ203" s="221">
        <f t="shared" si="35"/>
        <v>0</v>
      </c>
      <c r="BR203" s="221"/>
      <c r="BS203" s="224"/>
      <c r="BT203" s="224"/>
      <c r="BU203" s="224"/>
      <c r="BV203" s="224"/>
      <c r="BW203" s="224"/>
      <c r="BX203" s="224"/>
      <c r="BY203" s="224"/>
      <c r="BZ203" s="224"/>
      <c r="CA203" s="224"/>
      <c r="CB203" s="224"/>
      <c r="CC203" s="224"/>
      <c r="CD203" s="224"/>
      <c r="CE203" s="224"/>
      <c r="CF203" s="224"/>
      <c r="CG203" s="224"/>
      <c r="CH203" s="224"/>
    </row>
    <row r="204" spans="17:86" x14ac:dyDescent="0.45">
      <c r="Q204" s="58">
        <f t="shared" si="32"/>
        <v>46641</v>
      </c>
      <c r="R204" s="3" t="str">
        <f t="shared" si="30"/>
        <v>土</v>
      </c>
      <c r="S204" s="225"/>
      <c r="T204" s="227"/>
      <c r="U204" s="197"/>
      <c r="V204" s="225"/>
      <c r="W204" s="225"/>
      <c r="X204" s="227"/>
      <c r="Y204" s="197"/>
      <c r="Z204" s="225"/>
      <c r="AA204" s="225"/>
      <c r="AB204" s="227"/>
      <c r="AC204" s="197"/>
      <c r="AD204" s="225"/>
      <c r="AE204" s="225"/>
      <c r="AF204" s="225"/>
      <c r="AG204" s="221">
        <f t="shared" si="33"/>
        <v>0</v>
      </c>
      <c r="AH204" s="221"/>
      <c r="AI204" s="226"/>
      <c r="AJ204" s="226"/>
      <c r="AK204" s="226"/>
      <c r="AL204" s="226"/>
      <c r="AM204" s="226"/>
      <c r="AN204" s="226"/>
      <c r="AO204" s="226"/>
      <c r="AP204" s="226"/>
      <c r="AQ204" s="226"/>
      <c r="AR204" s="226"/>
      <c r="AS204" s="226"/>
      <c r="AT204" s="226"/>
      <c r="AU204" s="226"/>
      <c r="AV204" s="226"/>
      <c r="AW204" s="226"/>
      <c r="AX204" s="226"/>
      <c r="BA204" s="58">
        <f t="shared" si="34"/>
        <v>46641</v>
      </c>
      <c r="BB204" s="3" t="str">
        <f t="shared" si="31"/>
        <v>土</v>
      </c>
      <c r="BC204" s="221"/>
      <c r="BD204" s="222"/>
      <c r="BE204" s="220"/>
      <c r="BF204" s="221"/>
      <c r="BG204" s="221"/>
      <c r="BH204" s="222"/>
      <c r="BI204" s="220"/>
      <c r="BJ204" s="221"/>
      <c r="BK204" s="221"/>
      <c r="BL204" s="222"/>
      <c r="BM204" s="220"/>
      <c r="BN204" s="221"/>
      <c r="BO204" s="221"/>
      <c r="BP204" s="221"/>
      <c r="BQ204" s="221">
        <f t="shared" si="35"/>
        <v>0</v>
      </c>
      <c r="BR204" s="221"/>
      <c r="BS204" s="224"/>
      <c r="BT204" s="224"/>
      <c r="BU204" s="224"/>
      <c r="BV204" s="224"/>
      <c r="BW204" s="224"/>
      <c r="BX204" s="224"/>
      <c r="BY204" s="224"/>
      <c r="BZ204" s="224"/>
      <c r="CA204" s="224"/>
      <c r="CB204" s="224"/>
      <c r="CC204" s="224"/>
      <c r="CD204" s="224"/>
      <c r="CE204" s="224"/>
      <c r="CF204" s="224"/>
      <c r="CG204" s="224"/>
      <c r="CH204" s="224"/>
    </row>
    <row r="205" spans="17:86" x14ac:dyDescent="0.45">
      <c r="Q205" s="58">
        <f t="shared" si="32"/>
        <v>46642</v>
      </c>
      <c r="R205" s="3" t="str">
        <f t="shared" si="30"/>
        <v>日</v>
      </c>
      <c r="S205" s="225"/>
      <c r="T205" s="227"/>
      <c r="U205" s="197"/>
      <c r="V205" s="225"/>
      <c r="W205" s="225"/>
      <c r="X205" s="227"/>
      <c r="Y205" s="197"/>
      <c r="Z205" s="225"/>
      <c r="AA205" s="225"/>
      <c r="AB205" s="227"/>
      <c r="AC205" s="197"/>
      <c r="AD205" s="225"/>
      <c r="AE205" s="225"/>
      <c r="AF205" s="225"/>
      <c r="AG205" s="221">
        <f t="shared" si="33"/>
        <v>0</v>
      </c>
      <c r="AH205" s="221"/>
      <c r="AI205" s="226"/>
      <c r="AJ205" s="226"/>
      <c r="AK205" s="226"/>
      <c r="AL205" s="226"/>
      <c r="AM205" s="226"/>
      <c r="AN205" s="226"/>
      <c r="AO205" s="226"/>
      <c r="AP205" s="226"/>
      <c r="AQ205" s="226"/>
      <c r="AR205" s="226"/>
      <c r="AS205" s="226"/>
      <c r="AT205" s="226"/>
      <c r="AU205" s="226"/>
      <c r="AV205" s="226"/>
      <c r="AW205" s="226"/>
      <c r="AX205" s="226"/>
      <c r="BA205" s="58">
        <f t="shared" si="34"/>
        <v>46642</v>
      </c>
      <c r="BB205" s="3" t="str">
        <f t="shared" si="31"/>
        <v>日</v>
      </c>
      <c r="BC205" s="221"/>
      <c r="BD205" s="222"/>
      <c r="BE205" s="220"/>
      <c r="BF205" s="221"/>
      <c r="BG205" s="221"/>
      <c r="BH205" s="222"/>
      <c r="BI205" s="220"/>
      <c r="BJ205" s="221"/>
      <c r="BK205" s="221"/>
      <c r="BL205" s="222"/>
      <c r="BM205" s="220"/>
      <c r="BN205" s="221"/>
      <c r="BO205" s="221"/>
      <c r="BP205" s="221"/>
      <c r="BQ205" s="221">
        <f t="shared" si="35"/>
        <v>0</v>
      </c>
      <c r="BR205" s="221"/>
      <c r="BS205" s="224"/>
      <c r="BT205" s="224"/>
      <c r="BU205" s="224"/>
      <c r="BV205" s="224"/>
      <c r="BW205" s="224"/>
      <c r="BX205" s="224"/>
      <c r="BY205" s="224"/>
      <c r="BZ205" s="224"/>
      <c r="CA205" s="224"/>
      <c r="CB205" s="224"/>
      <c r="CC205" s="224"/>
      <c r="CD205" s="224"/>
      <c r="CE205" s="224"/>
      <c r="CF205" s="224"/>
      <c r="CG205" s="224"/>
      <c r="CH205" s="224"/>
    </row>
    <row r="206" spans="17:86" x14ac:dyDescent="0.45">
      <c r="Q206" s="58">
        <f t="shared" si="32"/>
        <v>46643</v>
      </c>
      <c r="R206" s="3" t="str">
        <f t="shared" si="30"/>
        <v>月</v>
      </c>
      <c r="S206" s="225"/>
      <c r="T206" s="227"/>
      <c r="U206" s="197"/>
      <c r="V206" s="225"/>
      <c r="W206" s="225"/>
      <c r="X206" s="227"/>
      <c r="Y206" s="197"/>
      <c r="Z206" s="225"/>
      <c r="AA206" s="225"/>
      <c r="AB206" s="227"/>
      <c r="AC206" s="197"/>
      <c r="AD206" s="225"/>
      <c r="AE206" s="225"/>
      <c r="AF206" s="225"/>
      <c r="AG206" s="221">
        <f t="shared" si="33"/>
        <v>0</v>
      </c>
      <c r="AH206" s="221"/>
      <c r="AI206" s="226"/>
      <c r="AJ206" s="226"/>
      <c r="AK206" s="226"/>
      <c r="AL206" s="226"/>
      <c r="AM206" s="226"/>
      <c r="AN206" s="226"/>
      <c r="AO206" s="226"/>
      <c r="AP206" s="226"/>
      <c r="AQ206" s="226"/>
      <c r="AR206" s="226"/>
      <c r="AS206" s="226"/>
      <c r="AT206" s="226"/>
      <c r="AU206" s="226"/>
      <c r="AV206" s="226"/>
      <c r="AW206" s="226"/>
      <c r="AX206" s="226"/>
      <c r="BA206" s="58">
        <f t="shared" si="34"/>
        <v>46643</v>
      </c>
      <c r="BB206" s="3" t="str">
        <f t="shared" si="31"/>
        <v>月</v>
      </c>
      <c r="BC206" s="221"/>
      <c r="BD206" s="222"/>
      <c r="BE206" s="220"/>
      <c r="BF206" s="221"/>
      <c r="BG206" s="221"/>
      <c r="BH206" s="222"/>
      <c r="BI206" s="220"/>
      <c r="BJ206" s="221"/>
      <c r="BK206" s="221"/>
      <c r="BL206" s="222"/>
      <c r="BM206" s="220"/>
      <c r="BN206" s="221"/>
      <c r="BO206" s="221"/>
      <c r="BP206" s="221"/>
      <c r="BQ206" s="221">
        <f t="shared" si="35"/>
        <v>0</v>
      </c>
      <c r="BR206" s="221"/>
      <c r="BS206" s="224"/>
      <c r="BT206" s="224"/>
      <c r="BU206" s="224"/>
      <c r="BV206" s="224"/>
      <c r="BW206" s="224"/>
      <c r="BX206" s="224"/>
      <c r="BY206" s="224"/>
      <c r="BZ206" s="224"/>
      <c r="CA206" s="224"/>
      <c r="CB206" s="224"/>
      <c r="CC206" s="224"/>
      <c r="CD206" s="224"/>
      <c r="CE206" s="224"/>
      <c r="CF206" s="224"/>
      <c r="CG206" s="224"/>
      <c r="CH206" s="224"/>
    </row>
    <row r="207" spans="17:86" x14ac:dyDescent="0.45">
      <c r="Q207" s="58">
        <f t="shared" si="32"/>
        <v>46644</v>
      </c>
      <c r="R207" s="3" t="str">
        <f t="shared" si="30"/>
        <v>火</v>
      </c>
      <c r="S207" s="225"/>
      <c r="T207" s="227"/>
      <c r="U207" s="197"/>
      <c r="V207" s="225"/>
      <c r="W207" s="225"/>
      <c r="X207" s="227"/>
      <c r="Y207" s="197"/>
      <c r="Z207" s="225"/>
      <c r="AA207" s="225"/>
      <c r="AB207" s="227"/>
      <c r="AC207" s="197"/>
      <c r="AD207" s="225"/>
      <c r="AE207" s="225"/>
      <c r="AF207" s="225"/>
      <c r="AG207" s="221">
        <f t="shared" si="33"/>
        <v>0</v>
      </c>
      <c r="AH207" s="221"/>
      <c r="AI207" s="226"/>
      <c r="AJ207" s="226"/>
      <c r="AK207" s="226"/>
      <c r="AL207" s="226"/>
      <c r="AM207" s="226"/>
      <c r="AN207" s="226"/>
      <c r="AO207" s="226"/>
      <c r="AP207" s="226"/>
      <c r="AQ207" s="226"/>
      <c r="AR207" s="226"/>
      <c r="AS207" s="226"/>
      <c r="AT207" s="226"/>
      <c r="AU207" s="226"/>
      <c r="AV207" s="226"/>
      <c r="AW207" s="226"/>
      <c r="AX207" s="226"/>
      <c r="BA207" s="58">
        <f t="shared" si="34"/>
        <v>46644</v>
      </c>
      <c r="BB207" s="3" t="str">
        <f t="shared" si="31"/>
        <v>火</v>
      </c>
      <c r="BC207" s="221"/>
      <c r="BD207" s="222"/>
      <c r="BE207" s="220"/>
      <c r="BF207" s="221"/>
      <c r="BG207" s="221"/>
      <c r="BH207" s="222"/>
      <c r="BI207" s="220"/>
      <c r="BJ207" s="221"/>
      <c r="BK207" s="221"/>
      <c r="BL207" s="222"/>
      <c r="BM207" s="220"/>
      <c r="BN207" s="221"/>
      <c r="BO207" s="221"/>
      <c r="BP207" s="221"/>
      <c r="BQ207" s="221">
        <f t="shared" si="35"/>
        <v>0</v>
      </c>
      <c r="BR207" s="221"/>
      <c r="BS207" s="224"/>
      <c r="BT207" s="224"/>
      <c r="BU207" s="224"/>
      <c r="BV207" s="224"/>
      <c r="BW207" s="224"/>
      <c r="BX207" s="224"/>
      <c r="BY207" s="224"/>
      <c r="BZ207" s="224"/>
      <c r="CA207" s="224"/>
      <c r="CB207" s="224"/>
      <c r="CC207" s="224"/>
      <c r="CD207" s="224"/>
      <c r="CE207" s="224"/>
      <c r="CF207" s="224"/>
      <c r="CG207" s="224"/>
      <c r="CH207" s="224"/>
    </row>
    <row r="208" spans="17:86" x14ac:dyDescent="0.45">
      <c r="Q208" s="58">
        <f t="shared" si="32"/>
        <v>46645</v>
      </c>
      <c r="R208" s="3" t="str">
        <f t="shared" si="30"/>
        <v>水</v>
      </c>
      <c r="S208" s="225"/>
      <c r="T208" s="227"/>
      <c r="U208" s="197"/>
      <c r="V208" s="225"/>
      <c r="W208" s="225"/>
      <c r="X208" s="227"/>
      <c r="Y208" s="197"/>
      <c r="Z208" s="225"/>
      <c r="AA208" s="225"/>
      <c r="AB208" s="227"/>
      <c r="AC208" s="197"/>
      <c r="AD208" s="225"/>
      <c r="AE208" s="225"/>
      <c r="AF208" s="225"/>
      <c r="AG208" s="221">
        <f t="shared" si="33"/>
        <v>0</v>
      </c>
      <c r="AH208" s="221"/>
      <c r="AI208" s="226"/>
      <c r="AJ208" s="226"/>
      <c r="AK208" s="226"/>
      <c r="AL208" s="226"/>
      <c r="AM208" s="226"/>
      <c r="AN208" s="226"/>
      <c r="AO208" s="226"/>
      <c r="AP208" s="226"/>
      <c r="AQ208" s="226"/>
      <c r="AR208" s="226"/>
      <c r="AS208" s="226"/>
      <c r="AT208" s="226"/>
      <c r="AU208" s="226"/>
      <c r="AV208" s="226"/>
      <c r="AW208" s="226"/>
      <c r="AX208" s="226"/>
      <c r="BA208" s="58">
        <f t="shared" si="34"/>
        <v>46645</v>
      </c>
      <c r="BB208" s="3" t="str">
        <f t="shared" si="31"/>
        <v>水</v>
      </c>
      <c r="BC208" s="221"/>
      <c r="BD208" s="222"/>
      <c r="BE208" s="220"/>
      <c r="BF208" s="221"/>
      <c r="BG208" s="221"/>
      <c r="BH208" s="222"/>
      <c r="BI208" s="220"/>
      <c r="BJ208" s="221"/>
      <c r="BK208" s="221"/>
      <c r="BL208" s="222"/>
      <c r="BM208" s="220"/>
      <c r="BN208" s="221"/>
      <c r="BO208" s="221"/>
      <c r="BP208" s="221"/>
      <c r="BQ208" s="221">
        <f t="shared" si="35"/>
        <v>0</v>
      </c>
      <c r="BR208" s="221"/>
      <c r="BS208" s="224"/>
      <c r="BT208" s="224"/>
      <c r="BU208" s="224"/>
      <c r="BV208" s="224"/>
      <c r="BW208" s="224"/>
      <c r="BX208" s="224"/>
      <c r="BY208" s="224"/>
      <c r="BZ208" s="224"/>
      <c r="CA208" s="224"/>
      <c r="CB208" s="224"/>
      <c r="CC208" s="224"/>
      <c r="CD208" s="224"/>
      <c r="CE208" s="224"/>
      <c r="CF208" s="224"/>
      <c r="CG208" s="224"/>
      <c r="CH208" s="224"/>
    </row>
    <row r="209" spans="17:86" x14ac:dyDescent="0.45">
      <c r="Q209" s="58">
        <f t="shared" si="32"/>
        <v>46646</v>
      </c>
      <c r="R209" s="3" t="str">
        <f t="shared" si="30"/>
        <v>木</v>
      </c>
      <c r="S209" s="225"/>
      <c r="T209" s="227"/>
      <c r="U209" s="197"/>
      <c r="V209" s="225"/>
      <c r="W209" s="225"/>
      <c r="X209" s="227"/>
      <c r="Y209" s="197"/>
      <c r="Z209" s="225"/>
      <c r="AA209" s="225"/>
      <c r="AB209" s="227"/>
      <c r="AC209" s="197"/>
      <c r="AD209" s="225"/>
      <c r="AE209" s="225"/>
      <c r="AF209" s="225"/>
      <c r="AG209" s="221">
        <f t="shared" si="33"/>
        <v>0</v>
      </c>
      <c r="AH209" s="221"/>
      <c r="AI209" s="226"/>
      <c r="AJ209" s="226"/>
      <c r="AK209" s="226"/>
      <c r="AL209" s="226"/>
      <c r="AM209" s="226"/>
      <c r="AN209" s="226"/>
      <c r="AO209" s="226"/>
      <c r="AP209" s="226"/>
      <c r="AQ209" s="226"/>
      <c r="AR209" s="226"/>
      <c r="AS209" s="226"/>
      <c r="AT209" s="226"/>
      <c r="AU209" s="226"/>
      <c r="AV209" s="226"/>
      <c r="AW209" s="226"/>
      <c r="AX209" s="226"/>
      <c r="BA209" s="58">
        <f t="shared" si="34"/>
        <v>46646</v>
      </c>
      <c r="BB209" s="3" t="str">
        <f t="shared" si="31"/>
        <v>木</v>
      </c>
      <c r="BC209" s="221"/>
      <c r="BD209" s="222"/>
      <c r="BE209" s="220"/>
      <c r="BF209" s="221"/>
      <c r="BG209" s="221"/>
      <c r="BH209" s="222"/>
      <c r="BI209" s="220"/>
      <c r="BJ209" s="221"/>
      <c r="BK209" s="221"/>
      <c r="BL209" s="222"/>
      <c r="BM209" s="220"/>
      <c r="BN209" s="221"/>
      <c r="BO209" s="221"/>
      <c r="BP209" s="221"/>
      <c r="BQ209" s="221">
        <f t="shared" si="35"/>
        <v>0</v>
      </c>
      <c r="BR209" s="221"/>
      <c r="BS209" s="224"/>
      <c r="BT209" s="224"/>
      <c r="BU209" s="224"/>
      <c r="BV209" s="224"/>
      <c r="BW209" s="224"/>
      <c r="BX209" s="224"/>
      <c r="BY209" s="224"/>
      <c r="BZ209" s="224"/>
      <c r="CA209" s="224"/>
      <c r="CB209" s="224"/>
      <c r="CC209" s="224"/>
      <c r="CD209" s="224"/>
      <c r="CE209" s="224"/>
      <c r="CF209" s="224"/>
      <c r="CG209" s="224"/>
      <c r="CH209" s="224"/>
    </row>
    <row r="210" spans="17:86" x14ac:dyDescent="0.45">
      <c r="Q210" s="58">
        <f t="shared" si="32"/>
        <v>46647</v>
      </c>
      <c r="R210" s="3" t="str">
        <f t="shared" si="30"/>
        <v>金</v>
      </c>
      <c r="S210" s="225"/>
      <c r="T210" s="227"/>
      <c r="U210" s="197"/>
      <c r="V210" s="225"/>
      <c r="W210" s="225"/>
      <c r="X210" s="227"/>
      <c r="Y210" s="197"/>
      <c r="Z210" s="225"/>
      <c r="AA210" s="225"/>
      <c r="AB210" s="227"/>
      <c r="AC210" s="197"/>
      <c r="AD210" s="225"/>
      <c r="AE210" s="225"/>
      <c r="AF210" s="225"/>
      <c r="AG210" s="221">
        <f t="shared" si="33"/>
        <v>0</v>
      </c>
      <c r="AH210" s="221"/>
      <c r="AI210" s="226"/>
      <c r="AJ210" s="226"/>
      <c r="AK210" s="226"/>
      <c r="AL210" s="226"/>
      <c r="AM210" s="226"/>
      <c r="AN210" s="226"/>
      <c r="AO210" s="226"/>
      <c r="AP210" s="226"/>
      <c r="AQ210" s="226"/>
      <c r="AR210" s="226"/>
      <c r="AS210" s="226"/>
      <c r="AT210" s="226"/>
      <c r="AU210" s="226"/>
      <c r="AV210" s="226"/>
      <c r="AW210" s="226"/>
      <c r="AX210" s="226"/>
      <c r="BA210" s="58">
        <f t="shared" si="34"/>
        <v>46647</v>
      </c>
      <c r="BB210" s="3" t="str">
        <f t="shared" si="31"/>
        <v>金</v>
      </c>
      <c r="BC210" s="221"/>
      <c r="BD210" s="222"/>
      <c r="BE210" s="220"/>
      <c r="BF210" s="221"/>
      <c r="BG210" s="221"/>
      <c r="BH210" s="222"/>
      <c r="BI210" s="220"/>
      <c r="BJ210" s="221"/>
      <c r="BK210" s="221"/>
      <c r="BL210" s="222"/>
      <c r="BM210" s="220"/>
      <c r="BN210" s="221"/>
      <c r="BO210" s="221"/>
      <c r="BP210" s="221"/>
      <c r="BQ210" s="221">
        <f t="shared" si="35"/>
        <v>0</v>
      </c>
      <c r="BR210" s="221"/>
      <c r="BS210" s="224"/>
      <c r="BT210" s="224"/>
      <c r="BU210" s="224"/>
      <c r="BV210" s="224"/>
      <c r="BW210" s="224"/>
      <c r="BX210" s="224"/>
      <c r="BY210" s="224"/>
      <c r="BZ210" s="224"/>
      <c r="CA210" s="224"/>
      <c r="CB210" s="224"/>
      <c r="CC210" s="224"/>
      <c r="CD210" s="224"/>
      <c r="CE210" s="224"/>
      <c r="CF210" s="224"/>
      <c r="CG210" s="224"/>
      <c r="CH210" s="224"/>
    </row>
    <row r="211" spans="17:86" x14ac:dyDescent="0.45">
      <c r="Q211" s="58">
        <f t="shared" si="32"/>
        <v>46648</v>
      </c>
      <c r="R211" s="3" t="str">
        <f t="shared" si="30"/>
        <v>土</v>
      </c>
      <c r="S211" s="225"/>
      <c r="T211" s="227"/>
      <c r="U211" s="197"/>
      <c r="V211" s="225"/>
      <c r="W211" s="225"/>
      <c r="X211" s="227"/>
      <c r="Y211" s="197"/>
      <c r="Z211" s="225"/>
      <c r="AA211" s="225"/>
      <c r="AB211" s="227"/>
      <c r="AC211" s="197"/>
      <c r="AD211" s="225"/>
      <c r="AE211" s="225"/>
      <c r="AF211" s="225"/>
      <c r="AG211" s="221">
        <f t="shared" si="33"/>
        <v>0</v>
      </c>
      <c r="AH211" s="221"/>
      <c r="AI211" s="226"/>
      <c r="AJ211" s="226"/>
      <c r="AK211" s="226"/>
      <c r="AL211" s="226"/>
      <c r="AM211" s="226"/>
      <c r="AN211" s="226"/>
      <c r="AO211" s="226"/>
      <c r="AP211" s="226"/>
      <c r="AQ211" s="226"/>
      <c r="AR211" s="226"/>
      <c r="AS211" s="226"/>
      <c r="AT211" s="226"/>
      <c r="AU211" s="226"/>
      <c r="AV211" s="226"/>
      <c r="AW211" s="226"/>
      <c r="AX211" s="226"/>
      <c r="BA211" s="58">
        <f t="shared" si="34"/>
        <v>46648</v>
      </c>
      <c r="BB211" s="3" t="str">
        <f t="shared" si="31"/>
        <v>土</v>
      </c>
      <c r="BC211" s="221"/>
      <c r="BD211" s="222"/>
      <c r="BE211" s="220"/>
      <c r="BF211" s="221"/>
      <c r="BG211" s="221"/>
      <c r="BH211" s="222"/>
      <c r="BI211" s="220"/>
      <c r="BJ211" s="221"/>
      <c r="BK211" s="221"/>
      <c r="BL211" s="222"/>
      <c r="BM211" s="220"/>
      <c r="BN211" s="221"/>
      <c r="BO211" s="221"/>
      <c r="BP211" s="221"/>
      <c r="BQ211" s="221">
        <f t="shared" si="35"/>
        <v>0</v>
      </c>
      <c r="BR211" s="221"/>
      <c r="BS211" s="224"/>
      <c r="BT211" s="224"/>
      <c r="BU211" s="224"/>
      <c r="BV211" s="224"/>
      <c r="BW211" s="224"/>
      <c r="BX211" s="224"/>
      <c r="BY211" s="224"/>
      <c r="BZ211" s="224"/>
      <c r="CA211" s="224"/>
      <c r="CB211" s="224"/>
      <c r="CC211" s="224"/>
      <c r="CD211" s="224"/>
      <c r="CE211" s="224"/>
      <c r="CF211" s="224"/>
      <c r="CG211" s="224"/>
      <c r="CH211" s="224"/>
    </row>
    <row r="212" spans="17:86" x14ac:dyDescent="0.45">
      <c r="Q212" s="58">
        <f t="shared" si="32"/>
        <v>46649</v>
      </c>
      <c r="R212" s="3" t="str">
        <f t="shared" si="30"/>
        <v>日</v>
      </c>
      <c r="S212" s="225"/>
      <c r="T212" s="227"/>
      <c r="U212" s="197"/>
      <c r="V212" s="225"/>
      <c r="W212" s="225"/>
      <c r="X212" s="227"/>
      <c r="Y212" s="197"/>
      <c r="Z212" s="225"/>
      <c r="AA212" s="225"/>
      <c r="AB212" s="227"/>
      <c r="AC212" s="197"/>
      <c r="AD212" s="225"/>
      <c r="AE212" s="225"/>
      <c r="AF212" s="225"/>
      <c r="AG212" s="221">
        <f t="shared" si="33"/>
        <v>0</v>
      </c>
      <c r="AH212" s="221"/>
      <c r="AI212" s="226"/>
      <c r="AJ212" s="226"/>
      <c r="AK212" s="226"/>
      <c r="AL212" s="226"/>
      <c r="AM212" s="226"/>
      <c r="AN212" s="226"/>
      <c r="AO212" s="226"/>
      <c r="AP212" s="226"/>
      <c r="AQ212" s="226"/>
      <c r="AR212" s="226"/>
      <c r="AS212" s="226"/>
      <c r="AT212" s="226"/>
      <c r="AU212" s="226"/>
      <c r="AV212" s="226"/>
      <c r="AW212" s="226"/>
      <c r="AX212" s="226"/>
      <c r="BA212" s="58">
        <f t="shared" si="34"/>
        <v>46649</v>
      </c>
      <c r="BB212" s="3" t="str">
        <f t="shared" si="31"/>
        <v>日</v>
      </c>
      <c r="BC212" s="221"/>
      <c r="BD212" s="222"/>
      <c r="BE212" s="220"/>
      <c r="BF212" s="221"/>
      <c r="BG212" s="221"/>
      <c r="BH212" s="222"/>
      <c r="BI212" s="220"/>
      <c r="BJ212" s="221"/>
      <c r="BK212" s="221"/>
      <c r="BL212" s="222"/>
      <c r="BM212" s="220"/>
      <c r="BN212" s="221"/>
      <c r="BO212" s="221"/>
      <c r="BP212" s="221"/>
      <c r="BQ212" s="221">
        <f t="shared" si="35"/>
        <v>0</v>
      </c>
      <c r="BR212" s="221"/>
      <c r="BS212" s="224"/>
      <c r="BT212" s="224"/>
      <c r="BU212" s="224"/>
      <c r="BV212" s="224"/>
      <c r="BW212" s="224"/>
      <c r="BX212" s="224"/>
      <c r="BY212" s="224"/>
      <c r="BZ212" s="224"/>
      <c r="CA212" s="224"/>
      <c r="CB212" s="224"/>
      <c r="CC212" s="224"/>
      <c r="CD212" s="224"/>
      <c r="CE212" s="224"/>
      <c r="CF212" s="224"/>
      <c r="CG212" s="224"/>
      <c r="CH212" s="224"/>
    </row>
    <row r="213" spans="17:86" x14ac:dyDescent="0.45">
      <c r="Q213" s="58">
        <f t="shared" si="32"/>
        <v>46650</v>
      </c>
      <c r="R213" s="3" t="str">
        <f t="shared" si="30"/>
        <v>月</v>
      </c>
      <c r="S213" s="225"/>
      <c r="T213" s="227"/>
      <c r="U213" s="197"/>
      <c r="V213" s="225"/>
      <c r="W213" s="225"/>
      <c r="X213" s="227"/>
      <c r="Y213" s="197"/>
      <c r="Z213" s="225"/>
      <c r="AA213" s="225"/>
      <c r="AB213" s="227"/>
      <c r="AC213" s="197"/>
      <c r="AD213" s="225"/>
      <c r="AE213" s="225"/>
      <c r="AF213" s="225"/>
      <c r="AG213" s="221">
        <f t="shared" si="33"/>
        <v>0</v>
      </c>
      <c r="AH213" s="221"/>
      <c r="AI213" s="226"/>
      <c r="AJ213" s="226"/>
      <c r="AK213" s="226"/>
      <c r="AL213" s="226"/>
      <c r="AM213" s="226"/>
      <c r="AN213" s="226"/>
      <c r="AO213" s="226"/>
      <c r="AP213" s="226"/>
      <c r="AQ213" s="226"/>
      <c r="AR213" s="226"/>
      <c r="AS213" s="226"/>
      <c r="AT213" s="226"/>
      <c r="AU213" s="226"/>
      <c r="AV213" s="226"/>
      <c r="AW213" s="226"/>
      <c r="AX213" s="226"/>
      <c r="BA213" s="58">
        <f t="shared" si="34"/>
        <v>46650</v>
      </c>
      <c r="BB213" s="3" t="str">
        <f t="shared" si="31"/>
        <v>月</v>
      </c>
      <c r="BC213" s="221"/>
      <c r="BD213" s="222"/>
      <c r="BE213" s="220"/>
      <c r="BF213" s="221"/>
      <c r="BG213" s="221"/>
      <c r="BH213" s="222"/>
      <c r="BI213" s="220"/>
      <c r="BJ213" s="221"/>
      <c r="BK213" s="221"/>
      <c r="BL213" s="222"/>
      <c r="BM213" s="220"/>
      <c r="BN213" s="221"/>
      <c r="BO213" s="221"/>
      <c r="BP213" s="221"/>
      <c r="BQ213" s="221">
        <f t="shared" si="35"/>
        <v>0</v>
      </c>
      <c r="BR213" s="221"/>
      <c r="BS213" s="224"/>
      <c r="BT213" s="224"/>
      <c r="BU213" s="224"/>
      <c r="BV213" s="224"/>
      <c r="BW213" s="224"/>
      <c r="BX213" s="224"/>
      <c r="BY213" s="224"/>
      <c r="BZ213" s="224"/>
      <c r="CA213" s="224"/>
      <c r="CB213" s="224"/>
      <c r="CC213" s="224"/>
      <c r="CD213" s="224"/>
      <c r="CE213" s="224"/>
      <c r="CF213" s="224"/>
      <c r="CG213" s="224"/>
      <c r="CH213" s="224"/>
    </row>
    <row r="214" spans="17:86" x14ac:dyDescent="0.45">
      <c r="Q214" s="58">
        <f t="shared" si="32"/>
        <v>46651</v>
      </c>
      <c r="R214" s="3" t="str">
        <f t="shared" si="30"/>
        <v>火</v>
      </c>
      <c r="S214" s="225"/>
      <c r="T214" s="227"/>
      <c r="U214" s="197"/>
      <c r="V214" s="225"/>
      <c r="W214" s="225"/>
      <c r="X214" s="227"/>
      <c r="Y214" s="197"/>
      <c r="Z214" s="225"/>
      <c r="AA214" s="225"/>
      <c r="AB214" s="227"/>
      <c r="AC214" s="197"/>
      <c r="AD214" s="225"/>
      <c r="AE214" s="225"/>
      <c r="AF214" s="225"/>
      <c r="AG214" s="221">
        <f t="shared" si="33"/>
        <v>0</v>
      </c>
      <c r="AH214" s="221"/>
      <c r="AI214" s="226"/>
      <c r="AJ214" s="226"/>
      <c r="AK214" s="226"/>
      <c r="AL214" s="226"/>
      <c r="AM214" s="226"/>
      <c r="AN214" s="226"/>
      <c r="AO214" s="226"/>
      <c r="AP214" s="226"/>
      <c r="AQ214" s="226"/>
      <c r="AR214" s="226"/>
      <c r="AS214" s="226"/>
      <c r="AT214" s="226"/>
      <c r="AU214" s="226"/>
      <c r="AV214" s="226"/>
      <c r="AW214" s="226"/>
      <c r="AX214" s="226"/>
      <c r="BA214" s="58">
        <f t="shared" si="34"/>
        <v>46651</v>
      </c>
      <c r="BB214" s="3" t="str">
        <f t="shared" si="31"/>
        <v>火</v>
      </c>
      <c r="BC214" s="221"/>
      <c r="BD214" s="222"/>
      <c r="BE214" s="220"/>
      <c r="BF214" s="221"/>
      <c r="BG214" s="221"/>
      <c r="BH214" s="222"/>
      <c r="BI214" s="220"/>
      <c r="BJ214" s="221"/>
      <c r="BK214" s="221"/>
      <c r="BL214" s="222"/>
      <c r="BM214" s="220"/>
      <c r="BN214" s="221"/>
      <c r="BO214" s="221"/>
      <c r="BP214" s="221"/>
      <c r="BQ214" s="221">
        <f t="shared" si="35"/>
        <v>0</v>
      </c>
      <c r="BR214" s="221"/>
      <c r="BS214" s="224"/>
      <c r="BT214" s="224"/>
      <c r="BU214" s="224"/>
      <c r="BV214" s="224"/>
      <c r="BW214" s="224"/>
      <c r="BX214" s="224"/>
      <c r="BY214" s="224"/>
      <c r="BZ214" s="224"/>
      <c r="CA214" s="224"/>
      <c r="CB214" s="224"/>
      <c r="CC214" s="224"/>
      <c r="CD214" s="224"/>
      <c r="CE214" s="224"/>
      <c r="CF214" s="224"/>
      <c r="CG214" s="224"/>
      <c r="CH214" s="224"/>
    </row>
    <row r="215" spans="17:86" x14ac:dyDescent="0.45">
      <c r="Q215" s="58">
        <f t="shared" si="32"/>
        <v>46652</v>
      </c>
      <c r="R215" s="3" t="str">
        <f t="shared" si="30"/>
        <v>水</v>
      </c>
      <c r="S215" s="225"/>
      <c r="T215" s="227"/>
      <c r="U215" s="197"/>
      <c r="V215" s="225"/>
      <c r="W215" s="225"/>
      <c r="X215" s="227"/>
      <c r="Y215" s="197"/>
      <c r="Z215" s="225"/>
      <c r="AA215" s="225"/>
      <c r="AB215" s="227"/>
      <c r="AC215" s="197"/>
      <c r="AD215" s="225"/>
      <c r="AE215" s="225"/>
      <c r="AF215" s="225"/>
      <c r="AG215" s="221">
        <f t="shared" si="33"/>
        <v>0</v>
      </c>
      <c r="AH215" s="221"/>
      <c r="AI215" s="226"/>
      <c r="AJ215" s="226"/>
      <c r="AK215" s="226"/>
      <c r="AL215" s="226"/>
      <c r="AM215" s="226"/>
      <c r="AN215" s="226"/>
      <c r="AO215" s="226"/>
      <c r="AP215" s="226"/>
      <c r="AQ215" s="226"/>
      <c r="AR215" s="226"/>
      <c r="AS215" s="226"/>
      <c r="AT215" s="226"/>
      <c r="AU215" s="226"/>
      <c r="AV215" s="226"/>
      <c r="AW215" s="226"/>
      <c r="AX215" s="226"/>
      <c r="BA215" s="58">
        <f t="shared" si="34"/>
        <v>46652</v>
      </c>
      <c r="BB215" s="3" t="str">
        <f t="shared" si="31"/>
        <v>水</v>
      </c>
      <c r="BC215" s="221"/>
      <c r="BD215" s="222"/>
      <c r="BE215" s="220"/>
      <c r="BF215" s="221"/>
      <c r="BG215" s="221"/>
      <c r="BH215" s="222"/>
      <c r="BI215" s="220"/>
      <c r="BJ215" s="221"/>
      <c r="BK215" s="221"/>
      <c r="BL215" s="222"/>
      <c r="BM215" s="220"/>
      <c r="BN215" s="221"/>
      <c r="BO215" s="221"/>
      <c r="BP215" s="221"/>
      <c r="BQ215" s="221">
        <f t="shared" si="35"/>
        <v>0</v>
      </c>
      <c r="BR215" s="221"/>
      <c r="BS215" s="224"/>
      <c r="BT215" s="224"/>
      <c r="BU215" s="224"/>
      <c r="BV215" s="224"/>
      <c r="BW215" s="224"/>
      <c r="BX215" s="224"/>
      <c r="BY215" s="224"/>
      <c r="BZ215" s="224"/>
      <c r="CA215" s="224"/>
      <c r="CB215" s="224"/>
      <c r="CC215" s="224"/>
      <c r="CD215" s="224"/>
      <c r="CE215" s="224"/>
      <c r="CF215" s="224"/>
      <c r="CG215" s="224"/>
      <c r="CH215" s="224"/>
    </row>
    <row r="216" spans="17:86" x14ac:dyDescent="0.45">
      <c r="Q216" s="58">
        <f t="shared" si="32"/>
        <v>46653</v>
      </c>
      <c r="R216" s="3" t="str">
        <f t="shared" si="30"/>
        <v>木</v>
      </c>
      <c r="S216" s="225"/>
      <c r="T216" s="227"/>
      <c r="U216" s="197"/>
      <c r="V216" s="225"/>
      <c r="W216" s="225"/>
      <c r="X216" s="227"/>
      <c r="Y216" s="197"/>
      <c r="Z216" s="225"/>
      <c r="AA216" s="225"/>
      <c r="AB216" s="227"/>
      <c r="AC216" s="197"/>
      <c r="AD216" s="225"/>
      <c r="AE216" s="225"/>
      <c r="AF216" s="225"/>
      <c r="AG216" s="221">
        <f t="shared" si="33"/>
        <v>0</v>
      </c>
      <c r="AH216" s="221"/>
      <c r="AI216" s="226"/>
      <c r="AJ216" s="226"/>
      <c r="AK216" s="226"/>
      <c r="AL216" s="226"/>
      <c r="AM216" s="226"/>
      <c r="AN216" s="226"/>
      <c r="AO216" s="226"/>
      <c r="AP216" s="226"/>
      <c r="AQ216" s="226"/>
      <c r="AR216" s="226"/>
      <c r="AS216" s="226"/>
      <c r="AT216" s="226"/>
      <c r="AU216" s="226"/>
      <c r="AV216" s="226"/>
      <c r="AW216" s="226"/>
      <c r="AX216" s="226"/>
      <c r="BA216" s="58">
        <f t="shared" si="34"/>
        <v>46653</v>
      </c>
      <c r="BB216" s="3" t="str">
        <f t="shared" si="31"/>
        <v>木</v>
      </c>
      <c r="BC216" s="221"/>
      <c r="BD216" s="222"/>
      <c r="BE216" s="220"/>
      <c r="BF216" s="221"/>
      <c r="BG216" s="221"/>
      <c r="BH216" s="222"/>
      <c r="BI216" s="220"/>
      <c r="BJ216" s="221"/>
      <c r="BK216" s="221"/>
      <c r="BL216" s="222"/>
      <c r="BM216" s="220"/>
      <c r="BN216" s="221"/>
      <c r="BO216" s="221"/>
      <c r="BP216" s="221"/>
      <c r="BQ216" s="221">
        <f t="shared" si="35"/>
        <v>0</v>
      </c>
      <c r="BR216" s="221"/>
      <c r="BS216" s="224"/>
      <c r="BT216" s="224"/>
      <c r="BU216" s="224"/>
      <c r="BV216" s="224"/>
      <c r="BW216" s="224"/>
      <c r="BX216" s="224"/>
      <c r="BY216" s="224"/>
      <c r="BZ216" s="224"/>
      <c r="CA216" s="224"/>
      <c r="CB216" s="224"/>
      <c r="CC216" s="224"/>
      <c r="CD216" s="224"/>
      <c r="CE216" s="224"/>
      <c r="CF216" s="224"/>
      <c r="CG216" s="224"/>
      <c r="CH216" s="224"/>
    </row>
    <row r="217" spans="17:86" x14ac:dyDescent="0.45">
      <c r="Q217" s="58">
        <f t="shared" si="32"/>
        <v>46654</v>
      </c>
      <c r="R217" s="3" t="str">
        <f t="shared" si="30"/>
        <v>金</v>
      </c>
      <c r="S217" s="225"/>
      <c r="T217" s="227"/>
      <c r="U217" s="197"/>
      <c r="V217" s="225"/>
      <c r="W217" s="225"/>
      <c r="X217" s="227"/>
      <c r="Y217" s="197"/>
      <c r="Z217" s="225"/>
      <c r="AA217" s="225"/>
      <c r="AB217" s="227"/>
      <c r="AC217" s="197"/>
      <c r="AD217" s="225"/>
      <c r="AE217" s="225"/>
      <c r="AF217" s="225"/>
      <c r="AG217" s="221">
        <f t="shared" si="33"/>
        <v>0</v>
      </c>
      <c r="AH217" s="221"/>
      <c r="AI217" s="226"/>
      <c r="AJ217" s="226"/>
      <c r="AK217" s="226"/>
      <c r="AL217" s="226"/>
      <c r="AM217" s="226"/>
      <c r="AN217" s="226"/>
      <c r="AO217" s="226"/>
      <c r="AP217" s="226"/>
      <c r="AQ217" s="226"/>
      <c r="AR217" s="226"/>
      <c r="AS217" s="226"/>
      <c r="AT217" s="226"/>
      <c r="AU217" s="226"/>
      <c r="AV217" s="226"/>
      <c r="AW217" s="226"/>
      <c r="AX217" s="226"/>
      <c r="BA217" s="58">
        <f t="shared" si="34"/>
        <v>46654</v>
      </c>
      <c r="BB217" s="3" t="str">
        <f t="shared" si="31"/>
        <v>金</v>
      </c>
      <c r="BC217" s="221"/>
      <c r="BD217" s="222"/>
      <c r="BE217" s="220"/>
      <c r="BF217" s="221"/>
      <c r="BG217" s="221"/>
      <c r="BH217" s="222"/>
      <c r="BI217" s="220"/>
      <c r="BJ217" s="221"/>
      <c r="BK217" s="221"/>
      <c r="BL217" s="222"/>
      <c r="BM217" s="220"/>
      <c r="BN217" s="221"/>
      <c r="BO217" s="221"/>
      <c r="BP217" s="221"/>
      <c r="BQ217" s="221">
        <f t="shared" si="35"/>
        <v>0</v>
      </c>
      <c r="BR217" s="221"/>
      <c r="BS217" s="224"/>
      <c r="BT217" s="224"/>
      <c r="BU217" s="224"/>
      <c r="BV217" s="224"/>
      <c r="BW217" s="224"/>
      <c r="BX217" s="224"/>
      <c r="BY217" s="224"/>
      <c r="BZ217" s="224"/>
      <c r="CA217" s="224"/>
      <c r="CB217" s="224"/>
      <c r="CC217" s="224"/>
      <c r="CD217" s="224"/>
      <c r="CE217" s="224"/>
      <c r="CF217" s="224"/>
      <c r="CG217" s="224"/>
      <c r="CH217" s="224"/>
    </row>
    <row r="218" spans="17:86" x14ac:dyDescent="0.45">
      <c r="Q218" s="58">
        <f t="shared" si="32"/>
        <v>46655</v>
      </c>
      <c r="R218" s="3" t="str">
        <f t="shared" si="30"/>
        <v>土</v>
      </c>
      <c r="S218" s="225"/>
      <c r="T218" s="227"/>
      <c r="U218" s="197"/>
      <c r="V218" s="225"/>
      <c r="W218" s="225"/>
      <c r="X218" s="227"/>
      <c r="Y218" s="197"/>
      <c r="Z218" s="225"/>
      <c r="AA218" s="225"/>
      <c r="AB218" s="227"/>
      <c r="AC218" s="197"/>
      <c r="AD218" s="225"/>
      <c r="AE218" s="225"/>
      <c r="AF218" s="225"/>
      <c r="AG218" s="221">
        <f t="shared" si="33"/>
        <v>0</v>
      </c>
      <c r="AH218" s="221"/>
      <c r="AI218" s="226"/>
      <c r="AJ218" s="226"/>
      <c r="AK218" s="226"/>
      <c r="AL218" s="226"/>
      <c r="AM218" s="226"/>
      <c r="AN218" s="226"/>
      <c r="AO218" s="226"/>
      <c r="AP218" s="226"/>
      <c r="AQ218" s="226"/>
      <c r="AR218" s="226"/>
      <c r="AS218" s="226"/>
      <c r="AT218" s="226"/>
      <c r="AU218" s="226"/>
      <c r="AV218" s="226"/>
      <c r="AW218" s="226"/>
      <c r="AX218" s="226"/>
      <c r="BA218" s="58">
        <f t="shared" si="34"/>
        <v>46655</v>
      </c>
      <c r="BB218" s="3" t="str">
        <f t="shared" si="31"/>
        <v>土</v>
      </c>
      <c r="BC218" s="221"/>
      <c r="BD218" s="222"/>
      <c r="BE218" s="220"/>
      <c r="BF218" s="221"/>
      <c r="BG218" s="221"/>
      <c r="BH218" s="222"/>
      <c r="BI218" s="220"/>
      <c r="BJ218" s="221"/>
      <c r="BK218" s="221"/>
      <c r="BL218" s="222"/>
      <c r="BM218" s="220"/>
      <c r="BN218" s="221"/>
      <c r="BO218" s="221"/>
      <c r="BP218" s="221"/>
      <c r="BQ218" s="221">
        <f t="shared" si="35"/>
        <v>0</v>
      </c>
      <c r="BR218" s="221"/>
      <c r="BS218" s="224"/>
      <c r="BT218" s="224"/>
      <c r="BU218" s="224"/>
      <c r="BV218" s="224"/>
      <c r="BW218" s="224"/>
      <c r="BX218" s="224"/>
      <c r="BY218" s="224"/>
      <c r="BZ218" s="224"/>
      <c r="CA218" s="224"/>
      <c r="CB218" s="224"/>
      <c r="CC218" s="224"/>
      <c r="CD218" s="224"/>
      <c r="CE218" s="224"/>
      <c r="CF218" s="224"/>
      <c r="CG218" s="224"/>
      <c r="CH218" s="224"/>
    </row>
    <row r="219" spans="17:86" x14ac:dyDescent="0.45">
      <c r="Q219" s="58">
        <f t="shared" si="32"/>
        <v>46656</v>
      </c>
      <c r="R219" s="3" t="str">
        <f t="shared" si="30"/>
        <v>日</v>
      </c>
      <c r="S219" s="225"/>
      <c r="T219" s="227"/>
      <c r="U219" s="197"/>
      <c r="V219" s="225"/>
      <c r="W219" s="225"/>
      <c r="X219" s="227"/>
      <c r="Y219" s="197"/>
      <c r="Z219" s="225"/>
      <c r="AA219" s="225"/>
      <c r="AB219" s="227"/>
      <c r="AC219" s="197"/>
      <c r="AD219" s="225"/>
      <c r="AE219" s="225"/>
      <c r="AF219" s="225"/>
      <c r="AG219" s="221">
        <f t="shared" si="33"/>
        <v>0</v>
      </c>
      <c r="AH219" s="221"/>
      <c r="AI219" s="226"/>
      <c r="AJ219" s="226"/>
      <c r="AK219" s="226"/>
      <c r="AL219" s="226"/>
      <c r="AM219" s="226"/>
      <c r="AN219" s="226"/>
      <c r="AO219" s="226"/>
      <c r="AP219" s="226"/>
      <c r="AQ219" s="226"/>
      <c r="AR219" s="226"/>
      <c r="AS219" s="226"/>
      <c r="AT219" s="226"/>
      <c r="AU219" s="226"/>
      <c r="AV219" s="226"/>
      <c r="AW219" s="226"/>
      <c r="AX219" s="226"/>
      <c r="BA219" s="58">
        <f t="shared" si="34"/>
        <v>46656</v>
      </c>
      <c r="BB219" s="3" t="str">
        <f t="shared" si="31"/>
        <v>日</v>
      </c>
      <c r="BC219" s="221"/>
      <c r="BD219" s="222"/>
      <c r="BE219" s="220"/>
      <c r="BF219" s="221"/>
      <c r="BG219" s="221"/>
      <c r="BH219" s="222"/>
      <c r="BI219" s="220"/>
      <c r="BJ219" s="221"/>
      <c r="BK219" s="221"/>
      <c r="BL219" s="222"/>
      <c r="BM219" s="220"/>
      <c r="BN219" s="221"/>
      <c r="BO219" s="221"/>
      <c r="BP219" s="221"/>
      <c r="BQ219" s="221">
        <f t="shared" si="35"/>
        <v>0</v>
      </c>
      <c r="BR219" s="221"/>
      <c r="BS219" s="224"/>
      <c r="BT219" s="224"/>
      <c r="BU219" s="224"/>
      <c r="BV219" s="224"/>
      <c r="BW219" s="224"/>
      <c r="BX219" s="224"/>
      <c r="BY219" s="224"/>
      <c r="BZ219" s="224"/>
      <c r="CA219" s="224"/>
      <c r="CB219" s="224"/>
      <c r="CC219" s="224"/>
      <c r="CD219" s="224"/>
      <c r="CE219" s="224"/>
      <c r="CF219" s="224"/>
      <c r="CG219" s="224"/>
      <c r="CH219" s="224"/>
    </row>
    <row r="220" spans="17:86" x14ac:dyDescent="0.45">
      <c r="Q220" s="58">
        <f t="shared" si="32"/>
        <v>46657</v>
      </c>
      <c r="R220" s="3" t="str">
        <f t="shared" si="30"/>
        <v>月</v>
      </c>
      <c r="S220" s="225"/>
      <c r="T220" s="227"/>
      <c r="U220" s="197"/>
      <c r="V220" s="225"/>
      <c r="W220" s="225"/>
      <c r="X220" s="227"/>
      <c r="Y220" s="197"/>
      <c r="Z220" s="225"/>
      <c r="AA220" s="225"/>
      <c r="AB220" s="227"/>
      <c r="AC220" s="197"/>
      <c r="AD220" s="225"/>
      <c r="AE220" s="225"/>
      <c r="AF220" s="225"/>
      <c r="AG220" s="221">
        <f t="shared" si="33"/>
        <v>0</v>
      </c>
      <c r="AH220" s="221"/>
      <c r="AI220" s="226"/>
      <c r="AJ220" s="226"/>
      <c r="AK220" s="226"/>
      <c r="AL220" s="226"/>
      <c r="AM220" s="226"/>
      <c r="AN220" s="226"/>
      <c r="AO220" s="226"/>
      <c r="AP220" s="226"/>
      <c r="AQ220" s="226"/>
      <c r="AR220" s="226"/>
      <c r="AS220" s="226"/>
      <c r="AT220" s="226"/>
      <c r="AU220" s="226"/>
      <c r="AV220" s="226"/>
      <c r="AW220" s="226"/>
      <c r="AX220" s="226"/>
      <c r="BA220" s="58">
        <f t="shared" si="34"/>
        <v>46657</v>
      </c>
      <c r="BB220" s="3" t="str">
        <f t="shared" si="31"/>
        <v>月</v>
      </c>
      <c r="BC220" s="221"/>
      <c r="BD220" s="222"/>
      <c r="BE220" s="220"/>
      <c r="BF220" s="221"/>
      <c r="BG220" s="221"/>
      <c r="BH220" s="222"/>
      <c r="BI220" s="220"/>
      <c r="BJ220" s="221"/>
      <c r="BK220" s="221"/>
      <c r="BL220" s="222"/>
      <c r="BM220" s="220"/>
      <c r="BN220" s="221"/>
      <c r="BO220" s="221"/>
      <c r="BP220" s="221"/>
      <c r="BQ220" s="221">
        <f t="shared" si="35"/>
        <v>0</v>
      </c>
      <c r="BR220" s="221"/>
      <c r="BS220" s="224"/>
      <c r="BT220" s="224"/>
      <c r="BU220" s="224"/>
      <c r="BV220" s="224"/>
      <c r="BW220" s="224"/>
      <c r="BX220" s="224"/>
      <c r="BY220" s="224"/>
      <c r="BZ220" s="224"/>
      <c r="CA220" s="224"/>
      <c r="CB220" s="224"/>
      <c r="CC220" s="224"/>
      <c r="CD220" s="224"/>
      <c r="CE220" s="224"/>
      <c r="CF220" s="224"/>
      <c r="CG220" s="224"/>
      <c r="CH220" s="224"/>
    </row>
    <row r="221" spans="17:86" x14ac:dyDescent="0.45">
      <c r="Q221" s="58">
        <f t="shared" si="32"/>
        <v>46658</v>
      </c>
      <c r="R221" s="3" t="str">
        <f t="shared" si="30"/>
        <v>火</v>
      </c>
      <c r="S221" s="225"/>
      <c r="T221" s="227"/>
      <c r="U221" s="197"/>
      <c r="V221" s="225"/>
      <c r="W221" s="225"/>
      <c r="X221" s="227"/>
      <c r="Y221" s="197"/>
      <c r="Z221" s="225"/>
      <c r="AA221" s="225"/>
      <c r="AB221" s="227"/>
      <c r="AC221" s="197"/>
      <c r="AD221" s="225"/>
      <c r="AE221" s="225"/>
      <c r="AF221" s="225"/>
      <c r="AG221" s="221">
        <f t="shared" si="33"/>
        <v>0</v>
      </c>
      <c r="AH221" s="221"/>
      <c r="AI221" s="226"/>
      <c r="AJ221" s="226"/>
      <c r="AK221" s="226"/>
      <c r="AL221" s="226"/>
      <c r="AM221" s="226"/>
      <c r="AN221" s="226"/>
      <c r="AO221" s="226"/>
      <c r="AP221" s="226"/>
      <c r="AQ221" s="226"/>
      <c r="AR221" s="226"/>
      <c r="AS221" s="226"/>
      <c r="AT221" s="226"/>
      <c r="AU221" s="226"/>
      <c r="AV221" s="226"/>
      <c r="AW221" s="226"/>
      <c r="AX221" s="226"/>
      <c r="BA221" s="58">
        <f t="shared" si="34"/>
        <v>46658</v>
      </c>
      <c r="BB221" s="3" t="str">
        <f t="shared" si="31"/>
        <v>火</v>
      </c>
      <c r="BC221" s="221"/>
      <c r="BD221" s="222"/>
      <c r="BE221" s="220"/>
      <c r="BF221" s="221"/>
      <c r="BG221" s="221"/>
      <c r="BH221" s="222"/>
      <c r="BI221" s="220"/>
      <c r="BJ221" s="221"/>
      <c r="BK221" s="221"/>
      <c r="BL221" s="222"/>
      <c r="BM221" s="220"/>
      <c r="BN221" s="221"/>
      <c r="BO221" s="221"/>
      <c r="BP221" s="221"/>
      <c r="BQ221" s="221">
        <f t="shared" si="35"/>
        <v>0</v>
      </c>
      <c r="BR221" s="221"/>
      <c r="BS221" s="224"/>
      <c r="BT221" s="224"/>
      <c r="BU221" s="224"/>
      <c r="BV221" s="224"/>
      <c r="BW221" s="224"/>
      <c r="BX221" s="224"/>
      <c r="BY221" s="224"/>
      <c r="BZ221" s="224"/>
      <c r="CA221" s="224"/>
      <c r="CB221" s="224"/>
      <c r="CC221" s="224"/>
      <c r="CD221" s="224"/>
      <c r="CE221" s="224"/>
      <c r="CF221" s="224"/>
      <c r="CG221" s="224"/>
      <c r="CH221" s="224"/>
    </row>
    <row r="222" spans="17:86" x14ac:dyDescent="0.45">
      <c r="Q222" s="58">
        <f t="shared" si="32"/>
        <v>46659</v>
      </c>
      <c r="R222" s="3" t="str">
        <f t="shared" si="30"/>
        <v>水</v>
      </c>
      <c r="S222" s="225"/>
      <c r="T222" s="227"/>
      <c r="U222" s="197"/>
      <c r="V222" s="225"/>
      <c r="W222" s="225"/>
      <c r="X222" s="227"/>
      <c r="Y222" s="197"/>
      <c r="Z222" s="225"/>
      <c r="AA222" s="225"/>
      <c r="AB222" s="227"/>
      <c r="AC222" s="197"/>
      <c r="AD222" s="225"/>
      <c r="AE222" s="225"/>
      <c r="AF222" s="225"/>
      <c r="AG222" s="221">
        <f t="shared" si="33"/>
        <v>0</v>
      </c>
      <c r="AH222" s="221"/>
      <c r="AI222" s="226"/>
      <c r="AJ222" s="226"/>
      <c r="AK222" s="226"/>
      <c r="AL222" s="226"/>
      <c r="AM222" s="226"/>
      <c r="AN222" s="226"/>
      <c r="AO222" s="226"/>
      <c r="AP222" s="226"/>
      <c r="AQ222" s="226"/>
      <c r="AR222" s="226"/>
      <c r="AS222" s="226"/>
      <c r="AT222" s="226"/>
      <c r="AU222" s="226"/>
      <c r="AV222" s="226"/>
      <c r="AW222" s="226"/>
      <c r="AX222" s="226"/>
      <c r="BA222" s="58">
        <f t="shared" si="34"/>
        <v>46659</v>
      </c>
      <c r="BB222" s="3" t="str">
        <f t="shared" si="31"/>
        <v>水</v>
      </c>
      <c r="BC222" s="221"/>
      <c r="BD222" s="222"/>
      <c r="BE222" s="220"/>
      <c r="BF222" s="221"/>
      <c r="BG222" s="221"/>
      <c r="BH222" s="222"/>
      <c r="BI222" s="220"/>
      <c r="BJ222" s="221"/>
      <c r="BK222" s="221"/>
      <c r="BL222" s="222"/>
      <c r="BM222" s="220"/>
      <c r="BN222" s="221"/>
      <c r="BO222" s="221"/>
      <c r="BP222" s="221"/>
      <c r="BQ222" s="221">
        <f t="shared" si="35"/>
        <v>0</v>
      </c>
      <c r="BR222" s="221"/>
      <c r="BS222" s="224"/>
      <c r="BT222" s="224"/>
      <c r="BU222" s="224"/>
      <c r="BV222" s="224"/>
      <c r="BW222" s="224"/>
      <c r="BX222" s="224"/>
      <c r="BY222" s="224"/>
      <c r="BZ222" s="224"/>
      <c r="CA222" s="224"/>
      <c r="CB222" s="224"/>
      <c r="CC222" s="224"/>
      <c r="CD222" s="224"/>
      <c r="CE222" s="224"/>
      <c r="CF222" s="224"/>
      <c r="CG222" s="224"/>
      <c r="CH222" s="224"/>
    </row>
    <row r="223" spans="17:86" x14ac:dyDescent="0.45">
      <c r="Q223" s="58">
        <f t="shared" si="32"/>
        <v>46660</v>
      </c>
      <c r="R223" s="3" t="str">
        <f t="shared" si="30"/>
        <v>木</v>
      </c>
      <c r="S223" s="225"/>
      <c r="T223" s="227"/>
      <c r="U223" s="197"/>
      <c r="V223" s="225"/>
      <c r="W223" s="225"/>
      <c r="X223" s="227"/>
      <c r="Y223" s="197"/>
      <c r="Z223" s="225"/>
      <c r="AA223" s="225"/>
      <c r="AB223" s="227"/>
      <c r="AC223" s="197"/>
      <c r="AD223" s="225"/>
      <c r="AE223" s="225"/>
      <c r="AF223" s="225"/>
      <c r="AG223" s="221">
        <f t="shared" si="33"/>
        <v>0</v>
      </c>
      <c r="AH223" s="221"/>
      <c r="AI223" s="226"/>
      <c r="AJ223" s="226"/>
      <c r="AK223" s="226"/>
      <c r="AL223" s="226"/>
      <c r="AM223" s="226"/>
      <c r="AN223" s="226"/>
      <c r="AO223" s="226"/>
      <c r="AP223" s="226"/>
      <c r="AQ223" s="226"/>
      <c r="AR223" s="226"/>
      <c r="AS223" s="226"/>
      <c r="AT223" s="226"/>
      <c r="AU223" s="226"/>
      <c r="AV223" s="226"/>
      <c r="AW223" s="226"/>
      <c r="AX223" s="226"/>
      <c r="BA223" s="58">
        <f t="shared" si="34"/>
        <v>46660</v>
      </c>
      <c r="BB223" s="3" t="str">
        <f t="shared" si="31"/>
        <v>木</v>
      </c>
      <c r="BC223" s="221"/>
      <c r="BD223" s="222"/>
      <c r="BE223" s="220"/>
      <c r="BF223" s="221"/>
      <c r="BG223" s="221"/>
      <c r="BH223" s="222"/>
      <c r="BI223" s="220"/>
      <c r="BJ223" s="221"/>
      <c r="BK223" s="221"/>
      <c r="BL223" s="222"/>
      <c r="BM223" s="220"/>
      <c r="BN223" s="221"/>
      <c r="BO223" s="221"/>
      <c r="BP223" s="221"/>
      <c r="BQ223" s="221">
        <f t="shared" si="35"/>
        <v>0</v>
      </c>
      <c r="BR223" s="221"/>
      <c r="BS223" s="224"/>
      <c r="BT223" s="224"/>
      <c r="BU223" s="224"/>
      <c r="BV223" s="224"/>
      <c r="BW223" s="224"/>
      <c r="BX223" s="224"/>
      <c r="BY223" s="224"/>
      <c r="BZ223" s="224"/>
      <c r="CA223" s="224"/>
      <c r="CB223" s="224"/>
      <c r="CC223" s="224"/>
      <c r="CD223" s="224"/>
      <c r="CE223" s="224"/>
      <c r="CF223" s="224"/>
      <c r="CG223" s="224"/>
      <c r="CH223" s="224"/>
    </row>
    <row r="224" spans="17:86" x14ac:dyDescent="0.45">
      <c r="Q224" s="58" t="str">
        <f t="shared" si="32"/>
        <v/>
      </c>
      <c r="R224" s="3" t="str">
        <f t="shared" si="30"/>
        <v/>
      </c>
      <c r="S224" s="225"/>
      <c r="T224" s="227"/>
      <c r="U224" s="197"/>
      <c r="V224" s="225"/>
      <c r="W224" s="225"/>
      <c r="X224" s="227"/>
      <c r="Y224" s="197"/>
      <c r="Z224" s="225"/>
      <c r="AA224" s="225"/>
      <c r="AB224" s="227"/>
      <c r="AC224" s="197"/>
      <c r="AD224" s="225"/>
      <c r="AE224" s="225"/>
      <c r="AF224" s="225"/>
      <c r="AG224" s="221">
        <f t="shared" si="33"/>
        <v>0</v>
      </c>
      <c r="AH224" s="221"/>
      <c r="AI224" s="226"/>
      <c r="AJ224" s="226"/>
      <c r="AK224" s="226"/>
      <c r="AL224" s="226"/>
      <c r="AM224" s="226"/>
      <c r="AN224" s="226"/>
      <c r="AO224" s="226"/>
      <c r="AP224" s="226"/>
      <c r="AQ224" s="226"/>
      <c r="AR224" s="226"/>
      <c r="AS224" s="226"/>
      <c r="AT224" s="226"/>
      <c r="AU224" s="226"/>
      <c r="AV224" s="226"/>
      <c r="AW224" s="226"/>
      <c r="AX224" s="226"/>
      <c r="BA224" s="58" t="str">
        <f t="shared" si="34"/>
        <v/>
      </c>
      <c r="BB224" s="3" t="str">
        <f t="shared" si="31"/>
        <v/>
      </c>
      <c r="BC224" s="221"/>
      <c r="BD224" s="222"/>
      <c r="BE224" s="220"/>
      <c r="BF224" s="221"/>
      <c r="BG224" s="221"/>
      <c r="BH224" s="222"/>
      <c r="BI224" s="220"/>
      <c r="BJ224" s="221"/>
      <c r="BK224" s="221"/>
      <c r="BL224" s="222"/>
      <c r="BM224" s="220"/>
      <c r="BN224" s="221"/>
      <c r="BO224" s="221"/>
      <c r="BP224" s="221"/>
      <c r="BQ224" s="221">
        <f t="shared" si="35"/>
        <v>0</v>
      </c>
      <c r="BR224" s="221"/>
      <c r="BS224" s="224"/>
      <c r="BT224" s="224"/>
      <c r="BU224" s="224"/>
      <c r="BV224" s="224"/>
      <c r="BW224" s="224"/>
      <c r="BX224" s="224"/>
      <c r="BY224" s="224"/>
      <c r="BZ224" s="224"/>
      <c r="CA224" s="224"/>
      <c r="CB224" s="224"/>
      <c r="CC224" s="224"/>
      <c r="CD224" s="224"/>
      <c r="CE224" s="224"/>
      <c r="CF224" s="224"/>
      <c r="CG224" s="224"/>
      <c r="CH224" s="224"/>
    </row>
    <row r="225" spans="17:86" x14ac:dyDescent="0.45">
      <c r="AE225" s="219" t="s">
        <v>14</v>
      </c>
      <c r="AF225" s="219"/>
      <c r="AG225" s="229">
        <f>SUM(AG194:AH224)</f>
        <v>0</v>
      </c>
      <c r="AH225" s="229"/>
      <c r="BO225" s="219" t="s">
        <v>14</v>
      </c>
      <c r="BP225" s="219"/>
      <c r="BQ225" s="229">
        <f>SUM(BQ194:BR224)</f>
        <v>0</v>
      </c>
      <c r="BR225" s="229"/>
    </row>
    <row r="226" spans="17:86" ht="6.75" customHeight="1" x14ac:dyDescent="0.45"/>
    <row r="227" spans="17:86" x14ac:dyDescent="0.45">
      <c r="Q227" s="60"/>
      <c r="R227" s="61"/>
      <c r="S227" s="61"/>
      <c r="T227" s="61"/>
      <c r="U227" s="61"/>
      <c r="V227" s="61"/>
      <c r="W227" s="61"/>
      <c r="X227" s="61"/>
      <c r="Y227" s="61"/>
      <c r="Z227" s="61"/>
      <c r="AA227" s="61"/>
      <c r="AB227" s="61"/>
      <c r="AC227" s="207">
        <v>2027</v>
      </c>
      <c r="AD227" s="207"/>
      <c r="AE227" s="207"/>
      <c r="AF227" s="61" t="s">
        <v>72</v>
      </c>
      <c r="AG227" s="207">
        <v>10</v>
      </c>
      <c r="AH227" s="207"/>
      <c r="AI227" s="61" t="s">
        <v>73</v>
      </c>
      <c r="AJ227" s="61"/>
      <c r="AK227" s="61"/>
      <c r="AL227" s="61"/>
      <c r="AM227" s="61"/>
      <c r="AN227" s="61"/>
      <c r="AO227" s="61"/>
      <c r="AP227" s="61"/>
      <c r="AQ227" s="61"/>
      <c r="AR227" s="61"/>
      <c r="AS227" s="61"/>
      <c r="AT227" s="61"/>
      <c r="AU227" s="61"/>
      <c r="AV227" s="61"/>
      <c r="AW227" s="61"/>
      <c r="AX227" s="62"/>
      <c r="BA227" s="60"/>
      <c r="BB227" s="61"/>
      <c r="BC227" s="61"/>
      <c r="BD227" s="61"/>
      <c r="BE227" s="61"/>
      <c r="BF227" s="61"/>
      <c r="BG227" s="61"/>
      <c r="BH227" s="61"/>
      <c r="BI227" s="61"/>
      <c r="BJ227" s="61"/>
      <c r="BK227" s="61"/>
      <c r="BL227" s="61"/>
      <c r="BM227" s="207">
        <f>AC227</f>
        <v>2027</v>
      </c>
      <c r="BN227" s="207"/>
      <c r="BO227" s="207"/>
      <c r="BP227" s="61" t="s">
        <v>72</v>
      </c>
      <c r="BQ227" s="208">
        <f>AG227</f>
        <v>10</v>
      </c>
      <c r="BR227" s="208"/>
      <c r="BS227" s="61" t="s">
        <v>73</v>
      </c>
      <c r="BT227" s="61"/>
      <c r="BU227" s="61"/>
      <c r="BV227" s="61"/>
      <c r="BW227" s="61"/>
      <c r="BX227" s="61"/>
      <c r="BY227" s="61"/>
      <c r="BZ227" s="61"/>
      <c r="CA227" s="61"/>
      <c r="CB227" s="61"/>
      <c r="CC227" s="61"/>
      <c r="CD227" s="61"/>
      <c r="CE227" s="61"/>
      <c r="CF227" s="61"/>
      <c r="CG227" s="61"/>
      <c r="CH227" s="62"/>
    </row>
    <row r="228" spans="17:86" ht="18.75" customHeight="1" x14ac:dyDescent="0.45">
      <c r="Q228" s="215" t="s">
        <v>5</v>
      </c>
      <c r="R228" s="217" t="s">
        <v>6</v>
      </c>
      <c r="S228" s="215" t="s">
        <v>9</v>
      </c>
      <c r="T228" s="216"/>
      <c r="U228" s="216"/>
      <c r="V228" s="216"/>
      <c r="W228" s="216"/>
      <c r="X228" s="216"/>
      <c r="Y228" s="216"/>
      <c r="Z228" s="216"/>
      <c r="AA228" s="216"/>
      <c r="AB228" s="216"/>
      <c r="AC228" s="216"/>
      <c r="AD228" s="216"/>
      <c r="AE228" s="218" t="s">
        <v>10</v>
      </c>
      <c r="AF228" s="218"/>
      <c r="AG228" s="218" t="s">
        <v>11</v>
      </c>
      <c r="AH228" s="214"/>
      <c r="AI228" s="219" t="s">
        <v>12</v>
      </c>
      <c r="AJ228" s="219"/>
      <c r="AK228" s="219"/>
      <c r="AL228" s="219"/>
      <c r="AM228" s="219"/>
      <c r="AN228" s="219"/>
      <c r="AO228" s="219"/>
      <c r="AP228" s="219"/>
      <c r="AQ228" s="219"/>
      <c r="AR228" s="219"/>
      <c r="AS228" s="219"/>
      <c r="AT228" s="219"/>
      <c r="AU228" s="219"/>
      <c r="AV228" s="219"/>
      <c r="AW228" s="219"/>
      <c r="AX228" s="219"/>
      <c r="BA228" s="215" t="s">
        <v>5</v>
      </c>
      <c r="BB228" s="217" t="s">
        <v>6</v>
      </c>
      <c r="BC228" s="215" t="s">
        <v>9</v>
      </c>
      <c r="BD228" s="216"/>
      <c r="BE228" s="216"/>
      <c r="BF228" s="216"/>
      <c r="BG228" s="216"/>
      <c r="BH228" s="216"/>
      <c r="BI228" s="216"/>
      <c r="BJ228" s="216"/>
      <c r="BK228" s="216"/>
      <c r="BL228" s="216"/>
      <c r="BM228" s="216"/>
      <c r="BN228" s="216"/>
      <c r="BO228" s="218" t="s">
        <v>10</v>
      </c>
      <c r="BP228" s="218"/>
      <c r="BQ228" s="218" t="s">
        <v>11</v>
      </c>
      <c r="BR228" s="214"/>
      <c r="BS228" s="219" t="s">
        <v>12</v>
      </c>
      <c r="BT228" s="219"/>
      <c r="BU228" s="219"/>
      <c r="BV228" s="219"/>
      <c r="BW228" s="219"/>
      <c r="BX228" s="219"/>
      <c r="BY228" s="219"/>
      <c r="BZ228" s="219"/>
      <c r="CA228" s="219"/>
      <c r="CB228" s="219"/>
      <c r="CC228" s="219"/>
      <c r="CD228" s="219"/>
      <c r="CE228" s="219"/>
      <c r="CF228" s="219"/>
      <c r="CG228" s="219"/>
      <c r="CH228" s="219"/>
    </row>
    <row r="229" spans="17:86" x14ac:dyDescent="0.45">
      <c r="Q229" s="216"/>
      <c r="R229" s="216"/>
      <c r="S229" s="211" t="s">
        <v>7</v>
      </c>
      <c r="T229" s="212"/>
      <c r="U229" s="213" t="s">
        <v>8</v>
      </c>
      <c r="V229" s="214"/>
      <c r="W229" s="211" t="s">
        <v>7</v>
      </c>
      <c r="X229" s="212"/>
      <c r="Y229" s="213" t="s">
        <v>8</v>
      </c>
      <c r="Z229" s="214"/>
      <c r="AA229" s="211" t="s">
        <v>7</v>
      </c>
      <c r="AB229" s="212"/>
      <c r="AC229" s="213" t="s">
        <v>8</v>
      </c>
      <c r="AD229" s="214"/>
      <c r="AE229" s="218"/>
      <c r="AF229" s="218"/>
      <c r="AG229" s="214"/>
      <c r="AH229" s="214"/>
      <c r="AI229" s="219"/>
      <c r="AJ229" s="219"/>
      <c r="AK229" s="219"/>
      <c r="AL229" s="219"/>
      <c r="AM229" s="219"/>
      <c r="AN229" s="219"/>
      <c r="AO229" s="219"/>
      <c r="AP229" s="219"/>
      <c r="AQ229" s="219"/>
      <c r="AR229" s="219"/>
      <c r="AS229" s="219"/>
      <c r="AT229" s="219"/>
      <c r="AU229" s="219"/>
      <c r="AV229" s="219"/>
      <c r="AW229" s="219"/>
      <c r="AX229" s="219"/>
      <c r="BA229" s="216"/>
      <c r="BB229" s="216"/>
      <c r="BC229" s="211" t="s">
        <v>7</v>
      </c>
      <c r="BD229" s="212"/>
      <c r="BE229" s="213" t="s">
        <v>8</v>
      </c>
      <c r="BF229" s="214"/>
      <c r="BG229" s="211" t="s">
        <v>7</v>
      </c>
      <c r="BH229" s="212"/>
      <c r="BI229" s="213" t="s">
        <v>8</v>
      </c>
      <c r="BJ229" s="214"/>
      <c r="BK229" s="211" t="s">
        <v>7</v>
      </c>
      <c r="BL229" s="212"/>
      <c r="BM229" s="213" t="s">
        <v>8</v>
      </c>
      <c r="BN229" s="214"/>
      <c r="BO229" s="218"/>
      <c r="BP229" s="218"/>
      <c r="BQ229" s="214"/>
      <c r="BR229" s="214"/>
      <c r="BS229" s="219"/>
      <c r="BT229" s="219"/>
      <c r="BU229" s="219"/>
      <c r="BV229" s="219"/>
      <c r="BW229" s="219"/>
      <c r="BX229" s="219"/>
      <c r="BY229" s="219"/>
      <c r="BZ229" s="219"/>
      <c r="CA229" s="219"/>
      <c r="CB229" s="219"/>
      <c r="CC229" s="219"/>
      <c r="CD229" s="219"/>
      <c r="CE229" s="219"/>
      <c r="CF229" s="219"/>
      <c r="CG229" s="219"/>
      <c r="CH229" s="219"/>
    </row>
    <row r="230" spans="17:86" x14ac:dyDescent="0.45">
      <c r="Q230" s="58">
        <f>IF(DAY(DATE($AC$227,$AG$227,ROW()-229))=ROW()-229,DATE($AC$227,$AG$227,ROW()-229),"")</f>
        <v>46661</v>
      </c>
      <c r="R230" s="3" t="str">
        <f t="shared" ref="R230:R260" si="36">TEXT(Q230,"aaa")</f>
        <v>金</v>
      </c>
      <c r="S230" s="225"/>
      <c r="T230" s="227"/>
      <c r="U230" s="197"/>
      <c r="V230" s="225"/>
      <c r="W230" s="225"/>
      <c r="X230" s="227"/>
      <c r="Y230" s="197"/>
      <c r="Z230" s="225"/>
      <c r="AA230" s="225"/>
      <c r="AB230" s="227"/>
      <c r="AC230" s="228"/>
      <c r="AD230" s="225"/>
      <c r="AE230" s="225"/>
      <c r="AF230" s="225"/>
      <c r="AG230" s="221">
        <f>(U230-S230)+(Y230-W230)+(AC230-AA230)-AE230</f>
        <v>0</v>
      </c>
      <c r="AH230" s="221"/>
      <c r="AI230" s="226"/>
      <c r="AJ230" s="226"/>
      <c r="AK230" s="226"/>
      <c r="AL230" s="226"/>
      <c r="AM230" s="226"/>
      <c r="AN230" s="226"/>
      <c r="AO230" s="226"/>
      <c r="AP230" s="226"/>
      <c r="AQ230" s="226"/>
      <c r="AR230" s="226"/>
      <c r="AS230" s="226"/>
      <c r="AT230" s="226"/>
      <c r="AU230" s="226"/>
      <c r="AV230" s="226"/>
      <c r="AW230" s="226"/>
      <c r="AX230" s="226"/>
      <c r="BA230" s="58">
        <f>IF(DAY(DATE($AC$227,$AG$227,ROW()-229))=ROW()-229,DATE($AC$227,$AG$227,ROW()-229),"")</f>
        <v>46661</v>
      </c>
      <c r="BB230" s="3" t="str">
        <f t="shared" ref="BB230:BB260" si="37">TEXT(BA230,"aaa")</f>
        <v>金</v>
      </c>
      <c r="BC230" s="221"/>
      <c r="BD230" s="222"/>
      <c r="BE230" s="220"/>
      <c r="BF230" s="221"/>
      <c r="BG230" s="221"/>
      <c r="BH230" s="222"/>
      <c r="BI230" s="220"/>
      <c r="BJ230" s="221"/>
      <c r="BK230" s="221"/>
      <c r="BL230" s="222"/>
      <c r="BM230" s="223"/>
      <c r="BN230" s="221"/>
      <c r="BO230" s="221"/>
      <c r="BP230" s="221"/>
      <c r="BQ230" s="221">
        <f>(BE230-BC230)+(BI230-BG230)+(BM230-BK230)-BO230</f>
        <v>0</v>
      </c>
      <c r="BR230" s="221"/>
      <c r="BS230" s="224"/>
      <c r="BT230" s="224"/>
      <c r="BU230" s="224"/>
      <c r="BV230" s="224"/>
      <c r="BW230" s="224"/>
      <c r="BX230" s="224"/>
      <c r="BY230" s="224"/>
      <c r="BZ230" s="224"/>
      <c r="CA230" s="224"/>
      <c r="CB230" s="224"/>
      <c r="CC230" s="224"/>
      <c r="CD230" s="224"/>
      <c r="CE230" s="224"/>
      <c r="CF230" s="224"/>
      <c r="CG230" s="224"/>
      <c r="CH230" s="224"/>
    </row>
    <row r="231" spans="17:86" x14ac:dyDescent="0.45">
      <c r="Q231" s="58">
        <f t="shared" ref="Q231:Q260" si="38">IF(DAY(DATE($AC$227,$AG$227,ROW()-229))=ROW()-229,DATE($AC$227,$AG$227,ROW()-229),"")</f>
        <v>46662</v>
      </c>
      <c r="R231" s="3" t="str">
        <f t="shared" si="36"/>
        <v>土</v>
      </c>
      <c r="S231" s="225"/>
      <c r="T231" s="227"/>
      <c r="U231" s="197"/>
      <c r="V231" s="225"/>
      <c r="W231" s="225"/>
      <c r="X231" s="227"/>
      <c r="Y231" s="197"/>
      <c r="Z231" s="225"/>
      <c r="AA231" s="225"/>
      <c r="AB231" s="227"/>
      <c r="AC231" s="197"/>
      <c r="AD231" s="225"/>
      <c r="AE231" s="225"/>
      <c r="AF231" s="225"/>
      <c r="AG231" s="221">
        <f t="shared" ref="AG231:AG260" si="39">(U231-S231)+(Y231-W231)+(AC231-AA231)-AE231</f>
        <v>0</v>
      </c>
      <c r="AH231" s="221"/>
      <c r="AI231" s="226"/>
      <c r="AJ231" s="226"/>
      <c r="AK231" s="226"/>
      <c r="AL231" s="226"/>
      <c r="AM231" s="226"/>
      <c r="AN231" s="226"/>
      <c r="AO231" s="226"/>
      <c r="AP231" s="226"/>
      <c r="AQ231" s="226"/>
      <c r="AR231" s="226"/>
      <c r="AS231" s="226"/>
      <c r="AT231" s="226"/>
      <c r="AU231" s="226"/>
      <c r="AV231" s="226"/>
      <c r="AW231" s="226"/>
      <c r="AX231" s="226"/>
      <c r="BA231" s="58">
        <f t="shared" ref="BA231:BA260" si="40">IF(DAY(DATE($AC$227,$AG$227,ROW()-229))=ROW()-229,DATE($AC$227,$AG$227,ROW()-229),"")</f>
        <v>46662</v>
      </c>
      <c r="BB231" s="3" t="str">
        <f t="shared" si="37"/>
        <v>土</v>
      </c>
      <c r="BC231" s="221"/>
      <c r="BD231" s="222"/>
      <c r="BE231" s="220"/>
      <c r="BF231" s="221"/>
      <c r="BG231" s="221"/>
      <c r="BH231" s="222"/>
      <c r="BI231" s="220"/>
      <c r="BJ231" s="221"/>
      <c r="BK231" s="221"/>
      <c r="BL231" s="222"/>
      <c r="BM231" s="220"/>
      <c r="BN231" s="221"/>
      <c r="BO231" s="221"/>
      <c r="BP231" s="221"/>
      <c r="BQ231" s="221">
        <f t="shared" ref="BQ231:BQ260" si="41">(BE231-BC231)+(BI231-BG231)+(BM231-BK231)-BO231</f>
        <v>0</v>
      </c>
      <c r="BR231" s="221"/>
      <c r="BS231" s="224"/>
      <c r="BT231" s="224"/>
      <c r="BU231" s="224"/>
      <c r="BV231" s="224"/>
      <c r="BW231" s="224"/>
      <c r="BX231" s="224"/>
      <c r="BY231" s="224"/>
      <c r="BZ231" s="224"/>
      <c r="CA231" s="224"/>
      <c r="CB231" s="224"/>
      <c r="CC231" s="224"/>
      <c r="CD231" s="224"/>
      <c r="CE231" s="224"/>
      <c r="CF231" s="224"/>
      <c r="CG231" s="224"/>
      <c r="CH231" s="224"/>
    </row>
    <row r="232" spans="17:86" x14ac:dyDescent="0.45">
      <c r="Q232" s="58">
        <f t="shared" si="38"/>
        <v>46663</v>
      </c>
      <c r="R232" s="3" t="str">
        <f t="shared" si="36"/>
        <v>日</v>
      </c>
      <c r="S232" s="225"/>
      <c r="T232" s="227"/>
      <c r="U232" s="197"/>
      <c r="V232" s="225"/>
      <c r="W232" s="225"/>
      <c r="X232" s="227"/>
      <c r="Y232" s="197"/>
      <c r="Z232" s="225"/>
      <c r="AA232" s="225"/>
      <c r="AB232" s="227"/>
      <c r="AC232" s="197"/>
      <c r="AD232" s="225"/>
      <c r="AE232" s="225"/>
      <c r="AF232" s="225"/>
      <c r="AG232" s="221">
        <f t="shared" si="39"/>
        <v>0</v>
      </c>
      <c r="AH232" s="221"/>
      <c r="AI232" s="226"/>
      <c r="AJ232" s="226"/>
      <c r="AK232" s="226"/>
      <c r="AL232" s="226"/>
      <c r="AM232" s="226"/>
      <c r="AN232" s="226"/>
      <c r="AO232" s="226"/>
      <c r="AP232" s="226"/>
      <c r="AQ232" s="226"/>
      <c r="AR232" s="226"/>
      <c r="AS232" s="226"/>
      <c r="AT232" s="226"/>
      <c r="AU232" s="226"/>
      <c r="AV232" s="226"/>
      <c r="AW232" s="226"/>
      <c r="AX232" s="226"/>
      <c r="BA232" s="58">
        <f t="shared" si="40"/>
        <v>46663</v>
      </c>
      <c r="BB232" s="3" t="str">
        <f t="shared" si="37"/>
        <v>日</v>
      </c>
      <c r="BC232" s="221"/>
      <c r="BD232" s="222"/>
      <c r="BE232" s="220"/>
      <c r="BF232" s="221"/>
      <c r="BG232" s="221"/>
      <c r="BH232" s="222"/>
      <c r="BI232" s="220"/>
      <c r="BJ232" s="221"/>
      <c r="BK232" s="221"/>
      <c r="BL232" s="222"/>
      <c r="BM232" s="220"/>
      <c r="BN232" s="221"/>
      <c r="BO232" s="221"/>
      <c r="BP232" s="221"/>
      <c r="BQ232" s="221">
        <f t="shared" si="41"/>
        <v>0</v>
      </c>
      <c r="BR232" s="221"/>
      <c r="BS232" s="224"/>
      <c r="BT232" s="224"/>
      <c r="BU232" s="224"/>
      <c r="BV232" s="224"/>
      <c r="BW232" s="224"/>
      <c r="BX232" s="224"/>
      <c r="BY232" s="224"/>
      <c r="BZ232" s="224"/>
      <c r="CA232" s="224"/>
      <c r="CB232" s="224"/>
      <c r="CC232" s="224"/>
      <c r="CD232" s="224"/>
      <c r="CE232" s="224"/>
      <c r="CF232" s="224"/>
      <c r="CG232" s="224"/>
      <c r="CH232" s="224"/>
    </row>
    <row r="233" spans="17:86" x14ac:dyDescent="0.45">
      <c r="Q233" s="58">
        <f t="shared" si="38"/>
        <v>46664</v>
      </c>
      <c r="R233" s="3" t="str">
        <f t="shared" si="36"/>
        <v>月</v>
      </c>
      <c r="S233" s="225"/>
      <c r="T233" s="227"/>
      <c r="U233" s="197"/>
      <c r="V233" s="225"/>
      <c r="W233" s="225"/>
      <c r="X233" s="227"/>
      <c r="Y233" s="197"/>
      <c r="Z233" s="225"/>
      <c r="AA233" s="225"/>
      <c r="AB233" s="227"/>
      <c r="AC233" s="197"/>
      <c r="AD233" s="225"/>
      <c r="AE233" s="225"/>
      <c r="AF233" s="225"/>
      <c r="AG233" s="221">
        <f t="shared" si="39"/>
        <v>0</v>
      </c>
      <c r="AH233" s="221"/>
      <c r="AI233" s="226"/>
      <c r="AJ233" s="226"/>
      <c r="AK233" s="226"/>
      <c r="AL233" s="226"/>
      <c r="AM233" s="226"/>
      <c r="AN233" s="226"/>
      <c r="AO233" s="226"/>
      <c r="AP233" s="226"/>
      <c r="AQ233" s="226"/>
      <c r="AR233" s="226"/>
      <c r="AS233" s="226"/>
      <c r="AT233" s="226"/>
      <c r="AU233" s="226"/>
      <c r="AV233" s="226"/>
      <c r="AW233" s="226"/>
      <c r="AX233" s="226"/>
      <c r="BA233" s="58">
        <f t="shared" si="40"/>
        <v>46664</v>
      </c>
      <c r="BB233" s="3" t="str">
        <f t="shared" si="37"/>
        <v>月</v>
      </c>
      <c r="BC233" s="221"/>
      <c r="BD233" s="222"/>
      <c r="BE233" s="220"/>
      <c r="BF233" s="221"/>
      <c r="BG233" s="221"/>
      <c r="BH233" s="222"/>
      <c r="BI233" s="220"/>
      <c r="BJ233" s="221"/>
      <c r="BK233" s="221"/>
      <c r="BL233" s="222"/>
      <c r="BM233" s="220"/>
      <c r="BN233" s="221"/>
      <c r="BO233" s="221"/>
      <c r="BP233" s="221"/>
      <c r="BQ233" s="221">
        <f t="shared" si="41"/>
        <v>0</v>
      </c>
      <c r="BR233" s="221"/>
      <c r="BS233" s="224"/>
      <c r="BT233" s="224"/>
      <c r="BU233" s="224"/>
      <c r="BV233" s="224"/>
      <c r="BW233" s="224"/>
      <c r="BX233" s="224"/>
      <c r="BY233" s="224"/>
      <c r="BZ233" s="224"/>
      <c r="CA233" s="224"/>
      <c r="CB233" s="224"/>
      <c r="CC233" s="224"/>
      <c r="CD233" s="224"/>
      <c r="CE233" s="224"/>
      <c r="CF233" s="224"/>
      <c r="CG233" s="224"/>
      <c r="CH233" s="224"/>
    </row>
    <row r="234" spans="17:86" x14ac:dyDescent="0.45">
      <c r="Q234" s="58">
        <f t="shared" si="38"/>
        <v>46665</v>
      </c>
      <c r="R234" s="3" t="str">
        <f t="shared" si="36"/>
        <v>火</v>
      </c>
      <c r="S234" s="225"/>
      <c r="T234" s="227"/>
      <c r="U234" s="197"/>
      <c r="V234" s="225"/>
      <c r="W234" s="225"/>
      <c r="X234" s="227"/>
      <c r="Y234" s="197"/>
      <c r="Z234" s="225"/>
      <c r="AA234" s="225"/>
      <c r="AB234" s="227"/>
      <c r="AC234" s="197"/>
      <c r="AD234" s="225"/>
      <c r="AE234" s="225"/>
      <c r="AF234" s="225"/>
      <c r="AG234" s="221">
        <f t="shared" si="39"/>
        <v>0</v>
      </c>
      <c r="AH234" s="221"/>
      <c r="AI234" s="226"/>
      <c r="AJ234" s="226"/>
      <c r="AK234" s="226"/>
      <c r="AL234" s="226"/>
      <c r="AM234" s="226"/>
      <c r="AN234" s="226"/>
      <c r="AO234" s="226"/>
      <c r="AP234" s="226"/>
      <c r="AQ234" s="226"/>
      <c r="AR234" s="226"/>
      <c r="AS234" s="226"/>
      <c r="AT234" s="226"/>
      <c r="AU234" s="226"/>
      <c r="AV234" s="226"/>
      <c r="AW234" s="226"/>
      <c r="AX234" s="226"/>
      <c r="BA234" s="58">
        <f t="shared" si="40"/>
        <v>46665</v>
      </c>
      <c r="BB234" s="3" t="str">
        <f t="shared" si="37"/>
        <v>火</v>
      </c>
      <c r="BC234" s="221"/>
      <c r="BD234" s="222"/>
      <c r="BE234" s="220"/>
      <c r="BF234" s="221"/>
      <c r="BG234" s="221"/>
      <c r="BH234" s="222"/>
      <c r="BI234" s="220"/>
      <c r="BJ234" s="221"/>
      <c r="BK234" s="221"/>
      <c r="BL234" s="222"/>
      <c r="BM234" s="220"/>
      <c r="BN234" s="221"/>
      <c r="BO234" s="221"/>
      <c r="BP234" s="221"/>
      <c r="BQ234" s="221">
        <f t="shared" si="41"/>
        <v>0</v>
      </c>
      <c r="BR234" s="221"/>
      <c r="BS234" s="224"/>
      <c r="BT234" s="224"/>
      <c r="BU234" s="224"/>
      <c r="BV234" s="224"/>
      <c r="BW234" s="224"/>
      <c r="BX234" s="224"/>
      <c r="BY234" s="224"/>
      <c r="BZ234" s="224"/>
      <c r="CA234" s="224"/>
      <c r="CB234" s="224"/>
      <c r="CC234" s="224"/>
      <c r="CD234" s="224"/>
      <c r="CE234" s="224"/>
      <c r="CF234" s="224"/>
      <c r="CG234" s="224"/>
      <c r="CH234" s="224"/>
    </row>
    <row r="235" spans="17:86" x14ac:dyDescent="0.45">
      <c r="Q235" s="58">
        <f t="shared" si="38"/>
        <v>46666</v>
      </c>
      <c r="R235" s="3" t="str">
        <f t="shared" si="36"/>
        <v>水</v>
      </c>
      <c r="S235" s="225"/>
      <c r="T235" s="227"/>
      <c r="U235" s="197"/>
      <c r="V235" s="225"/>
      <c r="W235" s="225"/>
      <c r="X235" s="227"/>
      <c r="Y235" s="197"/>
      <c r="Z235" s="225"/>
      <c r="AA235" s="225"/>
      <c r="AB235" s="227"/>
      <c r="AC235" s="197"/>
      <c r="AD235" s="225"/>
      <c r="AE235" s="225"/>
      <c r="AF235" s="225"/>
      <c r="AG235" s="221">
        <f t="shared" si="39"/>
        <v>0</v>
      </c>
      <c r="AH235" s="221"/>
      <c r="AI235" s="226"/>
      <c r="AJ235" s="226"/>
      <c r="AK235" s="226"/>
      <c r="AL235" s="226"/>
      <c r="AM235" s="226"/>
      <c r="AN235" s="226"/>
      <c r="AO235" s="226"/>
      <c r="AP235" s="226"/>
      <c r="AQ235" s="226"/>
      <c r="AR235" s="226"/>
      <c r="AS235" s="226"/>
      <c r="AT235" s="226"/>
      <c r="AU235" s="226"/>
      <c r="AV235" s="226"/>
      <c r="AW235" s="226"/>
      <c r="AX235" s="226"/>
      <c r="BA235" s="58">
        <f t="shared" si="40"/>
        <v>46666</v>
      </c>
      <c r="BB235" s="3" t="str">
        <f t="shared" si="37"/>
        <v>水</v>
      </c>
      <c r="BC235" s="221"/>
      <c r="BD235" s="222"/>
      <c r="BE235" s="220"/>
      <c r="BF235" s="221"/>
      <c r="BG235" s="221"/>
      <c r="BH235" s="222"/>
      <c r="BI235" s="220"/>
      <c r="BJ235" s="221"/>
      <c r="BK235" s="221"/>
      <c r="BL235" s="222"/>
      <c r="BM235" s="220"/>
      <c r="BN235" s="221"/>
      <c r="BO235" s="221"/>
      <c r="BP235" s="221"/>
      <c r="BQ235" s="221">
        <f t="shared" si="41"/>
        <v>0</v>
      </c>
      <c r="BR235" s="221"/>
      <c r="BS235" s="224"/>
      <c r="BT235" s="224"/>
      <c r="BU235" s="224"/>
      <c r="BV235" s="224"/>
      <c r="BW235" s="224"/>
      <c r="BX235" s="224"/>
      <c r="BY235" s="224"/>
      <c r="BZ235" s="224"/>
      <c r="CA235" s="224"/>
      <c r="CB235" s="224"/>
      <c r="CC235" s="224"/>
      <c r="CD235" s="224"/>
      <c r="CE235" s="224"/>
      <c r="CF235" s="224"/>
      <c r="CG235" s="224"/>
      <c r="CH235" s="224"/>
    </row>
    <row r="236" spans="17:86" x14ac:dyDescent="0.45">
      <c r="Q236" s="58">
        <f t="shared" si="38"/>
        <v>46667</v>
      </c>
      <c r="R236" s="3" t="str">
        <f t="shared" si="36"/>
        <v>木</v>
      </c>
      <c r="S236" s="225"/>
      <c r="T236" s="227"/>
      <c r="U236" s="197"/>
      <c r="V236" s="225"/>
      <c r="W236" s="225"/>
      <c r="X236" s="227"/>
      <c r="Y236" s="197"/>
      <c r="Z236" s="225"/>
      <c r="AA236" s="225"/>
      <c r="AB236" s="227"/>
      <c r="AC236" s="197"/>
      <c r="AD236" s="225"/>
      <c r="AE236" s="225"/>
      <c r="AF236" s="225"/>
      <c r="AG236" s="221">
        <f t="shared" si="39"/>
        <v>0</v>
      </c>
      <c r="AH236" s="221"/>
      <c r="AI236" s="226"/>
      <c r="AJ236" s="226"/>
      <c r="AK236" s="226"/>
      <c r="AL236" s="226"/>
      <c r="AM236" s="226"/>
      <c r="AN236" s="226"/>
      <c r="AO236" s="226"/>
      <c r="AP236" s="226"/>
      <c r="AQ236" s="226"/>
      <c r="AR236" s="226"/>
      <c r="AS236" s="226"/>
      <c r="AT236" s="226"/>
      <c r="AU236" s="226"/>
      <c r="AV236" s="226"/>
      <c r="AW236" s="226"/>
      <c r="AX236" s="226"/>
      <c r="BA236" s="58">
        <f t="shared" si="40"/>
        <v>46667</v>
      </c>
      <c r="BB236" s="3" t="str">
        <f t="shared" si="37"/>
        <v>木</v>
      </c>
      <c r="BC236" s="221"/>
      <c r="BD236" s="222"/>
      <c r="BE236" s="220"/>
      <c r="BF236" s="221"/>
      <c r="BG236" s="221"/>
      <c r="BH236" s="222"/>
      <c r="BI236" s="220"/>
      <c r="BJ236" s="221"/>
      <c r="BK236" s="221"/>
      <c r="BL236" s="222"/>
      <c r="BM236" s="220"/>
      <c r="BN236" s="221"/>
      <c r="BO236" s="221"/>
      <c r="BP236" s="221"/>
      <c r="BQ236" s="221">
        <f t="shared" si="41"/>
        <v>0</v>
      </c>
      <c r="BR236" s="221"/>
      <c r="BS236" s="224"/>
      <c r="BT236" s="224"/>
      <c r="BU236" s="224"/>
      <c r="BV236" s="224"/>
      <c r="BW236" s="224"/>
      <c r="BX236" s="224"/>
      <c r="BY236" s="224"/>
      <c r="BZ236" s="224"/>
      <c r="CA236" s="224"/>
      <c r="CB236" s="224"/>
      <c r="CC236" s="224"/>
      <c r="CD236" s="224"/>
      <c r="CE236" s="224"/>
      <c r="CF236" s="224"/>
      <c r="CG236" s="224"/>
      <c r="CH236" s="224"/>
    </row>
    <row r="237" spans="17:86" x14ac:dyDescent="0.45">
      <c r="Q237" s="58">
        <f t="shared" si="38"/>
        <v>46668</v>
      </c>
      <c r="R237" s="3" t="str">
        <f t="shared" si="36"/>
        <v>金</v>
      </c>
      <c r="S237" s="225"/>
      <c r="T237" s="227"/>
      <c r="U237" s="197"/>
      <c r="V237" s="225"/>
      <c r="W237" s="225"/>
      <c r="X237" s="227"/>
      <c r="Y237" s="197"/>
      <c r="Z237" s="225"/>
      <c r="AA237" s="225"/>
      <c r="AB237" s="227"/>
      <c r="AC237" s="197"/>
      <c r="AD237" s="225"/>
      <c r="AE237" s="225"/>
      <c r="AF237" s="225"/>
      <c r="AG237" s="221">
        <f t="shared" si="39"/>
        <v>0</v>
      </c>
      <c r="AH237" s="221"/>
      <c r="AI237" s="226"/>
      <c r="AJ237" s="226"/>
      <c r="AK237" s="226"/>
      <c r="AL237" s="226"/>
      <c r="AM237" s="226"/>
      <c r="AN237" s="226"/>
      <c r="AO237" s="226"/>
      <c r="AP237" s="226"/>
      <c r="AQ237" s="226"/>
      <c r="AR237" s="226"/>
      <c r="AS237" s="226"/>
      <c r="AT237" s="226"/>
      <c r="AU237" s="226"/>
      <c r="AV237" s="226"/>
      <c r="AW237" s="226"/>
      <c r="AX237" s="226"/>
      <c r="BA237" s="58">
        <f t="shared" si="40"/>
        <v>46668</v>
      </c>
      <c r="BB237" s="3" t="str">
        <f t="shared" si="37"/>
        <v>金</v>
      </c>
      <c r="BC237" s="221"/>
      <c r="BD237" s="222"/>
      <c r="BE237" s="220"/>
      <c r="BF237" s="221"/>
      <c r="BG237" s="221"/>
      <c r="BH237" s="222"/>
      <c r="BI237" s="220"/>
      <c r="BJ237" s="221"/>
      <c r="BK237" s="221"/>
      <c r="BL237" s="222"/>
      <c r="BM237" s="220"/>
      <c r="BN237" s="221"/>
      <c r="BO237" s="221"/>
      <c r="BP237" s="221"/>
      <c r="BQ237" s="221">
        <f t="shared" si="41"/>
        <v>0</v>
      </c>
      <c r="BR237" s="221"/>
      <c r="BS237" s="224"/>
      <c r="BT237" s="224"/>
      <c r="BU237" s="224"/>
      <c r="BV237" s="224"/>
      <c r="BW237" s="224"/>
      <c r="BX237" s="224"/>
      <c r="BY237" s="224"/>
      <c r="BZ237" s="224"/>
      <c r="CA237" s="224"/>
      <c r="CB237" s="224"/>
      <c r="CC237" s="224"/>
      <c r="CD237" s="224"/>
      <c r="CE237" s="224"/>
      <c r="CF237" s="224"/>
      <c r="CG237" s="224"/>
      <c r="CH237" s="224"/>
    </row>
    <row r="238" spans="17:86" x14ac:dyDescent="0.45">
      <c r="Q238" s="58">
        <f t="shared" si="38"/>
        <v>46669</v>
      </c>
      <c r="R238" s="3" t="str">
        <f t="shared" si="36"/>
        <v>土</v>
      </c>
      <c r="S238" s="225"/>
      <c r="T238" s="227"/>
      <c r="U238" s="197"/>
      <c r="V238" s="225"/>
      <c r="W238" s="225"/>
      <c r="X238" s="227"/>
      <c r="Y238" s="197"/>
      <c r="Z238" s="225"/>
      <c r="AA238" s="225"/>
      <c r="AB238" s="227"/>
      <c r="AC238" s="197"/>
      <c r="AD238" s="225"/>
      <c r="AE238" s="225"/>
      <c r="AF238" s="225"/>
      <c r="AG238" s="221">
        <f t="shared" si="39"/>
        <v>0</v>
      </c>
      <c r="AH238" s="221"/>
      <c r="AI238" s="226"/>
      <c r="AJ238" s="226"/>
      <c r="AK238" s="226"/>
      <c r="AL238" s="226"/>
      <c r="AM238" s="226"/>
      <c r="AN238" s="226"/>
      <c r="AO238" s="226"/>
      <c r="AP238" s="226"/>
      <c r="AQ238" s="226"/>
      <c r="AR238" s="226"/>
      <c r="AS238" s="226"/>
      <c r="AT238" s="226"/>
      <c r="AU238" s="226"/>
      <c r="AV238" s="226"/>
      <c r="AW238" s="226"/>
      <c r="AX238" s="226"/>
      <c r="BA238" s="58">
        <f t="shared" si="40"/>
        <v>46669</v>
      </c>
      <c r="BB238" s="3" t="str">
        <f t="shared" si="37"/>
        <v>土</v>
      </c>
      <c r="BC238" s="221"/>
      <c r="BD238" s="222"/>
      <c r="BE238" s="220"/>
      <c r="BF238" s="221"/>
      <c r="BG238" s="221"/>
      <c r="BH238" s="222"/>
      <c r="BI238" s="220"/>
      <c r="BJ238" s="221"/>
      <c r="BK238" s="221"/>
      <c r="BL238" s="222"/>
      <c r="BM238" s="220"/>
      <c r="BN238" s="221"/>
      <c r="BO238" s="221"/>
      <c r="BP238" s="221"/>
      <c r="BQ238" s="221">
        <f t="shared" si="41"/>
        <v>0</v>
      </c>
      <c r="BR238" s="221"/>
      <c r="BS238" s="224"/>
      <c r="BT238" s="224"/>
      <c r="BU238" s="224"/>
      <c r="BV238" s="224"/>
      <c r="BW238" s="224"/>
      <c r="BX238" s="224"/>
      <c r="BY238" s="224"/>
      <c r="BZ238" s="224"/>
      <c r="CA238" s="224"/>
      <c r="CB238" s="224"/>
      <c r="CC238" s="224"/>
      <c r="CD238" s="224"/>
      <c r="CE238" s="224"/>
      <c r="CF238" s="224"/>
      <c r="CG238" s="224"/>
      <c r="CH238" s="224"/>
    </row>
    <row r="239" spans="17:86" x14ac:dyDescent="0.45">
      <c r="Q239" s="58">
        <f t="shared" si="38"/>
        <v>46670</v>
      </c>
      <c r="R239" s="3" t="str">
        <f t="shared" si="36"/>
        <v>日</v>
      </c>
      <c r="S239" s="225"/>
      <c r="T239" s="227"/>
      <c r="U239" s="197"/>
      <c r="V239" s="225"/>
      <c r="W239" s="225"/>
      <c r="X239" s="227"/>
      <c r="Y239" s="197"/>
      <c r="Z239" s="225"/>
      <c r="AA239" s="225"/>
      <c r="AB239" s="227"/>
      <c r="AC239" s="197"/>
      <c r="AD239" s="225"/>
      <c r="AE239" s="225"/>
      <c r="AF239" s="225"/>
      <c r="AG239" s="221">
        <f t="shared" si="39"/>
        <v>0</v>
      </c>
      <c r="AH239" s="221"/>
      <c r="AI239" s="226"/>
      <c r="AJ239" s="226"/>
      <c r="AK239" s="226"/>
      <c r="AL239" s="226"/>
      <c r="AM239" s="226"/>
      <c r="AN239" s="226"/>
      <c r="AO239" s="226"/>
      <c r="AP239" s="226"/>
      <c r="AQ239" s="226"/>
      <c r="AR239" s="226"/>
      <c r="AS239" s="226"/>
      <c r="AT239" s="226"/>
      <c r="AU239" s="226"/>
      <c r="AV239" s="226"/>
      <c r="AW239" s="226"/>
      <c r="AX239" s="226"/>
      <c r="BA239" s="58">
        <f t="shared" si="40"/>
        <v>46670</v>
      </c>
      <c r="BB239" s="3" t="str">
        <f t="shared" si="37"/>
        <v>日</v>
      </c>
      <c r="BC239" s="221"/>
      <c r="BD239" s="222"/>
      <c r="BE239" s="220"/>
      <c r="BF239" s="221"/>
      <c r="BG239" s="221"/>
      <c r="BH239" s="222"/>
      <c r="BI239" s="220"/>
      <c r="BJ239" s="221"/>
      <c r="BK239" s="221"/>
      <c r="BL239" s="222"/>
      <c r="BM239" s="220"/>
      <c r="BN239" s="221"/>
      <c r="BO239" s="221"/>
      <c r="BP239" s="221"/>
      <c r="BQ239" s="221">
        <f t="shared" si="41"/>
        <v>0</v>
      </c>
      <c r="BR239" s="221"/>
      <c r="BS239" s="224"/>
      <c r="BT239" s="224"/>
      <c r="BU239" s="224"/>
      <c r="BV239" s="224"/>
      <c r="BW239" s="224"/>
      <c r="BX239" s="224"/>
      <c r="BY239" s="224"/>
      <c r="BZ239" s="224"/>
      <c r="CA239" s="224"/>
      <c r="CB239" s="224"/>
      <c r="CC239" s="224"/>
      <c r="CD239" s="224"/>
      <c r="CE239" s="224"/>
      <c r="CF239" s="224"/>
      <c r="CG239" s="224"/>
      <c r="CH239" s="224"/>
    </row>
    <row r="240" spans="17:86" x14ac:dyDescent="0.45">
      <c r="Q240" s="58">
        <f t="shared" si="38"/>
        <v>46671</v>
      </c>
      <c r="R240" s="3" t="str">
        <f t="shared" si="36"/>
        <v>月</v>
      </c>
      <c r="S240" s="225"/>
      <c r="T240" s="227"/>
      <c r="U240" s="197"/>
      <c r="V240" s="225"/>
      <c r="W240" s="225"/>
      <c r="X240" s="227"/>
      <c r="Y240" s="197"/>
      <c r="Z240" s="225"/>
      <c r="AA240" s="225"/>
      <c r="AB240" s="227"/>
      <c r="AC240" s="197"/>
      <c r="AD240" s="225"/>
      <c r="AE240" s="225"/>
      <c r="AF240" s="225"/>
      <c r="AG240" s="221">
        <f t="shared" si="39"/>
        <v>0</v>
      </c>
      <c r="AH240" s="221"/>
      <c r="AI240" s="226"/>
      <c r="AJ240" s="226"/>
      <c r="AK240" s="226"/>
      <c r="AL240" s="226"/>
      <c r="AM240" s="226"/>
      <c r="AN240" s="226"/>
      <c r="AO240" s="226"/>
      <c r="AP240" s="226"/>
      <c r="AQ240" s="226"/>
      <c r="AR240" s="226"/>
      <c r="AS240" s="226"/>
      <c r="AT240" s="226"/>
      <c r="AU240" s="226"/>
      <c r="AV240" s="226"/>
      <c r="AW240" s="226"/>
      <c r="AX240" s="226"/>
      <c r="BA240" s="58">
        <f t="shared" si="40"/>
        <v>46671</v>
      </c>
      <c r="BB240" s="3" t="str">
        <f t="shared" si="37"/>
        <v>月</v>
      </c>
      <c r="BC240" s="221"/>
      <c r="BD240" s="222"/>
      <c r="BE240" s="220"/>
      <c r="BF240" s="221"/>
      <c r="BG240" s="221"/>
      <c r="BH240" s="222"/>
      <c r="BI240" s="220"/>
      <c r="BJ240" s="221"/>
      <c r="BK240" s="221"/>
      <c r="BL240" s="222"/>
      <c r="BM240" s="220"/>
      <c r="BN240" s="221"/>
      <c r="BO240" s="221"/>
      <c r="BP240" s="221"/>
      <c r="BQ240" s="221">
        <f t="shared" si="41"/>
        <v>0</v>
      </c>
      <c r="BR240" s="221"/>
      <c r="BS240" s="224"/>
      <c r="BT240" s="224"/>
      <c r="BU240" s="224"/>
      <c r="BV240" s="224"/>
      <c r="BW240" s="224"/>
      <c r="BX240" s="224"/>
      <c r="BY240" s="224"/>
      <c r="BZ240" s="224"/>
      <c r="CA240" s="224"/>
      <c r="CB240" s="224"/>
      <c r="CC240" s="224"/>
      <c r="CD240" s="224"/>
      <c r="CE240" s="224"/>
      <c r="CF240" s="224"/>
      <c r="CG240" s="224"/>
      <c r="CH240" s="224"/>
    </row>
    <row r="241" spans="17:86" x14ac:dyDescent="0.45">
      <c r="Q241" s="58">
        <f t="shared" si="38"/>
        <v>46672</v>
      </c>
      <c r="R241" s="3" t="str">
        <f t="shared" si="36"/>
        <v>火</v>
      </c>
      <c r="S241" s="225"/>
      <c r="T241" s="227"/>
      <c r="U241" s="197"/>
      <c r="V241" s="225"/>
      <c r="W241" s="225"/>
      <c r="X241" s="227"/>
      <c r="Y241" s="197"/>
      <c r="Z241" s="225"/>
      <c r="AA241" s="225"/>
      <c r="AB241" s="227"/>
      <c r="AC241" s="197"/>
      <c r="AD241" s="225"/>
      <c r="AE241" s="225"/>
      <c r="AF241" s="225"/>
      <c r="AG241" s="221">
        <f t="shared" si="39"/>
        <v>0</v>
      </c>
      <c r="AH241" s="221"/>
      <c r="AI241" s="226"/>
      <c r="AJ241" s="226"/>
      <c r="AK241" s="226"/>
      <c r="AL241" s="226"/>
      <c r="AM241" s="226"/>
      <c r="AN241" s="226"/>
      <c r="AO241" s="226"/>
      <c r="AP241" s="226"/>
      <c r="AQ241" s="226"/>
      <c r="AR241" s="226"/>
      <c r="AS241" s="226"/>
      <c r="AT241" s="226"/>
      <c r="AU241" s="226"/>
      <c r="AV241" s="226"/>
      <c r="AW241" s="226"/>
      <c r="AX241" s="226"/>
      <c r="BA241" s="58">
        <f t="shared" si="40"/>
        <v>46672</v>
      </c>
      <c r="BB241" s="3" t="str">
        <f t="shared" si="37"/>
        <v>火</v>
      </c>
      <c r="BC241" s="221"/>
      <c r="BD241" s="222"/>
      <c r="BE241" s="220"/>
      <c r="BF241" s="221"/>
      <c r="BG241" s="221"/>
      <c r="BH241" s="222"/>
      <c r="BI241" s="220"/>
      <c r="BJ241" s="221"/>
      <c r="BK241" s="221"/>
      <c r="BL241" s="222"/>
      <c r="BM241" s="220"/>
      <c r="BN241" s="221"/>
      <c r="BO241" s="221"/>
      <c r="BP241" s="221"/>
      <c r="BQ241" s="221">
        <f t="shared" si="41"/>
        <v>0</v>
      </c>
      <c r="BR241" s="221"/>
      <c r="BS241" s="224"/>
      <c r="BT241" s="224"/>
      <c r="BU241" s="224"/>
      <c r="BV241" s="224"/>
      <c r="BW241" s="224"/>
      <c r="BX241" s="224"/>
      <c r="BY241" s="224"/>
      <c r="BZ241" s="224"/>
      <c r="CA241" s="224"/>
      <c r="CB241" s="224"/>
      <c r="CC241" s="224"/>
      <c r="CD241" s="224"/>
      <c r="CE241" s="224"/>
      <c r="CF241" s="224"/>
      <c r="CG241" s="224"/>
      <c r="CH241" s="224"/>
    </row>
    <row r="242" spans="17:86" x14ac:dyDescent="0.45">
      <c r="Q242" s="58">
        <f t="shared" si="38"/>
        <v>46673</v>
      </c>
      <c r="R242" s="3" t="str">
        <f t="shared" si="36"/>
        <v>水</v>
      </c>
      <c r="S242" s="225"/>
      <c r="T242" s="227"/>
      <c r="U242" s="197"/>
      <c r="V242" s="225"/>
      <c r="W242" s="225"/>
      <c r="X242" s="227"/>
      <c r="Y242" s="197"/>
      <c r="Z242" s="225"/>
      <c r="AA242" s="225"/>
      <c r="AB242" s="227"/>
      <c r="AC242" s="197"/>
      <c r="AD242" s="225"/>
      <c r="AE242" s="225"/>
      <c r="AF242" s="225"/>
      <c r="AG242" s="221">
        <f t="shared" si="39"/>
        <v>0</v>
      </c>
      <c r="AH242" s="221"/>
      <c r="AI242" s="226"/>
      <c r="AJ242" s="226"/>
      <c r="AK242" s="226"/>
      <c r="AL242" s="226"/>
      <c r="AM242" s="226"/>
      <c r="AN242" s="226"/>
      <c r="AO242" s="226"/>
      <c r="AP242" s="226"/>
      <c r="AQ242" s="226"/>
      <c r="AR242" s="226"/>
      <c r="AS242" s="226"/>
      <c r="AT242" s="226"/>
      <c r="AU242" s="226"/>
      <c r="AV242" s="226"/>
      <c r="AW242" s="226"/>
      <c r="AX242" s="226"/>
      <c r="BA242" s="58">
        <f t="shared" si="40"/>
        <v>46673</v>
      </c>
      <c r="BB242" s="3" t="str">
        <f t="shared" si="37"/>
        <v>水</v>
      </c>
      <c r="BC242" s="221"/>
      <c r="BD242" s="222"/>
      <c r="BE242" s="220"/>
      <c r="BF242" s="221"/>
      <c r="BG242" s="221"/>
      <c r="BH242" s="222"/>
      <c r="BI242" s="220"/>
      <c r="BJ242" s="221"/>
      <c r="BK242" s="221"/>
      <c r="BL242" s="222"/>
      <c r="BM242" s="220"/>
      <c r="BN242" s="221"/>
      <c r="BO242" s="221"/>
      <c r="BP242" s="221"/>
      <c r="BQ242" s="221">
        <f t="shared" si="41"/>
        <v>0</v>
      </c>
      <c r="BR242" s="221"/>
      <c r="BS242" s="224"/>
      <c r="BT242" s="224"/>
      <c r="BU242" s="224"/>
      <c r="BV242" s="224"/>
      <c r="BW242" s="224"/>
      <c r="BX242" s="224"/>
      <c r="BY242" s="224"/>
      <c r="BZ242" s="224"/>
      <c r="CA242" s="224"/>
      <c r="CB242" s="224"/>
      <c r="CC242" s="224"/>
      <c r="CD242" s="224"/>
      <c r="CE242" s="224"/>
      <c r="CF242" s="224"/>
      <c r="CG242" s="224"/>
      <c r="CH242" s="224"/>
    </row>
    <row r="243" spans="17:86" x14ac:dyDescent="0.45">
      <c r="Q243" s="58">
        <f t="shared" si="38"/>
        <v>46674</v>
      </c>
      <c r="R243" s="3" t="str">
        <f t="shared" si="36"/>
        <v>木</v>
      </c>
      <c r="S243" s="225"/>
      <c r="T243" s="227"/>
      <c r="U243" s="197"/>
      <c r="V243" s="225"/>
      <c r="W243" s="225"/>
      <c r="X243" s="227"/>
      <c r="Y243" s="197"/>
      <c r="Z243" s="225"/>
      <c r="AA243" s="225"/>
      <c r="AB243" s="227"/>
      <c r="AC243" s="197"/>
      <c r="AD243" s="225"/>
      <c r="AE243" s="225"/>
      <c r="AF243" s="225"/>
      <c r="AG243" s="221">
        <f t="shared" si="39"/>
        <v>0</v>
      </c>
      <c r="AH243" s="221"/>
      <c r="AI243" s="226"/>
      <c r="AJ243" s="226"/>
      <c r="AK243" s="226"/>
      <c r="AL243" s="226"/>
      <c r="AM243" s="226"/>
      <c r="AN243" s="226"/>
      <c r="AO243" s="226"/>
      <c r="AP243" s="226"/>
      <c r="AQ243" s="226"/>
      <c r="AR243" s="226"/>
      <c r="AS243" s="226"/>
      <c r="AT243" s="226"/>
      <c r="AU243" s="226"/>
      <c r="AV243" s="226"/>
      <c r="AW243" s="226"/>
      <c r="AX243" s="226"/>
      <c r="BA243" s="58">
        <f t="shared" si="40"/>
        <v>46674</v>
      </c>
      <c r="BB243" s="3" t="str">
        <f t="shared" si="37"/>
        <v>木</v>
      </c>
      <c r="BC243" s="221"/>
      <c r="BD243" s="222"/>
      <c r="BE243" s="220"/>
      <c r="BF243" s="221"/>
      <c r="BG243" s="221"/>
      <c r="BH243" s="222"/>
      <c r="BI243" s="220"/>
      <c r="BJ243" s="221"/>
      <c r="BK243" s="221"/>
      <c r="BL243" s="222"/>
      <c r="BM243" s="220"/>
      <c r="BN243" s="221"/>
      <c r="BO243" s="221"/>
      <c r="BP243" s="221"/>
      <c r="BQ243" s="221">
        <f t="shared" si="41"/>
        <v>0</v>
      </c>
      <c r="BR243" s="221"/>
      <c r="BS243" s="224"/>
      <c r="BT243" s="224"/>
      <c r="BU243" s="224"/>
      <c r="BV243" s="224"/>
      <c r="BW243" s="224"/>
      <c r="BX243" s="224"/>
      <c r="BY243" s="224"/>
      <c r="BZ243" s="224"/>
      <c r="CA243" s="224"/>
      <c r="CB243" s="224"/>
      <c r="CC243" s="224"/>
      <c r="CD243" s="224"/>
      <c r="CE243" s="224"/>
      <c r="CF243" s="224"/>
      <c r="CG243" s="224"/>
      <c r="CH243" s="224"/>
    </row>
    <row r="244" spans="17:86" x14ac:dyDescent="0.45">
      <c r="Q244" s="58">
        <f t="shared" si="38"/>
        <v>46675</v>
      </c>
      <c r="R244" s="3" t="str">
        <f t="shared" si="36"/>
        <v>金</v>
      </c>
      <c r="S244" s="225"/>
      <c r="T244" s="227"/>
      <c r="U244" s="197"/>
      <c r="V244" s="225"/>
      <c r="W244" s="225"/>
      <c r="X244" s="227"/>
      <c r="Y244" s="197"/>
      <c r="Z244" s="225"/>
      <c r="AA244" s="225"/>
      <c r="AB244" s="227"/>
      <c r="AC244" s="197"/>
      <c r="AD244" s="225"/>
      <c r="AE244" s="225"/>
      <c r="AF244" s="225"/>
      <c r="AG244" s="221">
        <f t="shared" si="39"/>
        <v>0</v>
      </c>
      <c r="AH244" s="221"/>
      <c r="AI244" s="226"/>
      <c r="AJ244" s="226"/>
      <c r="AK244" s="226"/>
      <c r="AL244" s="226"/>
      <c r="AM244" s="226"/>
      <c r="AN244" s="226"/>
      <c r="AO244" s="226"/>
      <c r="AP244" s="226"/>
      <c r="AQ244" s="226"/>
      <c r="AR244" s="226"/>
      <c r="AS244" s="226"/>
      <c r="AT244" s="226"/>
      <c r="AU244" s="226"/>
      <c r="AV244" s="226"/>
      <c r="AW244" s="226"/>
      <c r="AX244" s="226"/>
      <c r="BA244" s="58">
        <f t="shared" si="40"/>
        <v>46675</v>
      </c>
      <c r="BB244" s="3" t="str">
        <f t="shared" si="37"/>
        <v>金</v>
      </c>
      <c r="BC244" s="221"/>
      <c r="BD244" s="222"/>
      <c r="BE244" s="220"/>
      <c r="BF244" s="221"/>
      <c r="BG244" s="221"/>
      <c r="BH244" s="222"/>
      <c r="BI244" s="220"/>
      <c r="BJ244" s="221"/>
      <c r="BK244" s="221"/>
      <c r="BL244" s="222"/>
      <c r="BM244" s="220"/>
      <c r="BN244" s="221"/>
      <c r="BO244" s="221"/>
      <c r="BP244" s="221"/>
      <c r="BQ244" s="221">
        <f t="shared" si="41"/>
        <v>0</v>
      </c>
      <c r="BR244" s="221"/>
      <c r="BS244" s="224"/>
      <c r="BT244" s="224"/>
      <c r="BU244" s="224"/>
      <c r="BV244" s="224"/>
      <c r="BW244" s="224"/>
      <c r="BX244" s="224"/>
      <c r="BY244" s="224"/>
      <c r="BZ244" s="224"/>
      <c r="CA244" s="224"/>
      <c r="CB244" s="224"/>
      <c r="CC244" s="224"/>
      <c r="CD244" s="224"/>
      <c r="CE244" s="224"/>
      <c r="CF244" s="224"/>
      <c r="CG244" s="224"/>
      <c r="CH244" s="224"/>
    </row>
    <row r="245" spans="17:86" x14ac:dyDescent="0.45">
      <c r="Q245" s="58">
        <f t="shared" si="38"/>
        <v>46676</v>
      </c>
      <c r="R245" s="3" t="str">
        <f t="shared" si="36"/>
        <v>土</v>
      </c>
      <c r="S245" s="225"/>
      <c r="T245" s="227"/>
      <c r="U245" s="197"/>
      <c r="V245" s="225"/>
      <c r="W245" s="225"/>
      <c r="X245" s="227"/>
      <c r="Y245" s="197"/>
      <c r="Z245" s="225"/>
      <c r="AA245" s="225"/>
      <c r="AB245" s="227"/>
      <c r="AC245" s="197"/>
      <c r="AD245" s="225"/>
      <c r="AE245" s="225"/>
      <c r="AF245" s="225"/>
      <c r="AG245" s="221">
        <f t="shared" si="39"/>
        <v>0</v>
      </c>
      <c r="AH245" s="221"/>
      <c r="AI245" s="226"/>
      <c r="AJ245" s="226"/>
      <c r="AK245" s="226"/>
      <c r="AL245" s="226"/>
      <c r="AM245" s="226"/>
      <c r="AN245" s="226"/>
      <c r="AO245" s="226"/>
      <c r="AP245" s="226"/>
      <c r="AQ245" s="226"/>
      <c r="AR245" s="226"/>
      <c r="AS245" s="226"/>
      <c r="AT245" s="226"/>
      <c r="AU245" s="226"/>
      <c r="AV245" s="226"/>
      <c r="AW245" s="226"/>
      <c r="AX245" s="226"/>
      <c r="BA245" s="58">
        <f t="shared" si="40"/>
        <v>46676</v>
      </c>
      <c r="BB245" s="3" t="str">
        <f t="shared" si="37"/>
        <v>土</v>
      </c>
      <c r="BC245" s="221"/>
      <c r="BD245" s="222"/>
      <c r="BE245" s="220"/>
      <c r="BF245" s="221"/>
      <c r="BG245" s="221"/>
      <c r="BH245" s="222"/>
      <c r="BI245" s="220"/>
      <c r="BJ245" s="221"/>
      <c r="BK245" s="221"/>
      <c r="BL245" s="222"/>
      <c r="BM245" s="220"/>
      <c r="BN245" s="221"/>
      <c r="BO245" s="221"/>
      <c r="BP245" s="221"/>
      <c r="BQ245" s="221">
        <f t="shared" si="41"/>
        <v>0</v>
      </c>
      <c r="BR245" s="221"/>
      <c r="BS245" s="224"/>
      <c r="BT245" s="224"/>
      <c r="BU245" s="224"/>
      <c r="BV245" s="224"/>
      <c r="BW245" s="224"/>
      <c r="BX245" s="224"/>
      <c r="BY245" s="224"/>
      <c r="BZ245" s="224"/>
      <c r="CA245" s="224"/>
      <c r="CB245" s="224"/>
      <c r="CC245" s="224"/>
      <c r="CD245" s="224"/>
      <c r="CE245" s="224"/>
      <c r="CF245" s="224"/>
      <c r="CG245" s="224"/>
      <c r="CH245" s="224"/>
    </row>
    <row r="246" spans="17:86" x14ac:dyDescent="0.45">
      <c r="Q246" s="58">
        <f t="shared" si="38"/>
        <v>46677</v>
      </c>
      <c r="R246" s="3" t="str">
        <f t="shared" si="36"/>
        <v>日</v>
      </c>
      <c r="S246" s="225"/>
      <c r="T246" s="227"/>
      <c r="U246" s="197"/>
      <c r="V246" s="225"/>
      <c r="W246" s="225"/>
      <c r="X246" s="227"/>
      <c r="Y246" s="197"/>
      <c r="Z246" s="225"/>
      <c r="AA246" s="225"/>
      <c r="AB246" s="227"/>
      <c r="AC246" s="197"/>
      <c r="AD246" s="225"/>
      <c r="AE246" s="225"/>
      <c r="AF246" s="225"/>
      <c r="AG246" s="221">
        <f t="shared" si="39"/>
        <v>0</v>
      </c>
      <c r="AH246" s="221"/>
      <c r="AI246" s="226"/>
      <c r="AJ246" s="226"/>
      <c r="AK246" s="226"/>
      <c r="AL246" s="226"/>
      <c r="AM246" s="226"/>
      <c r="AN246" s="226"/>
      <c r="AO246" s="226"/>
      <c r="AP246" s="226"/>
      <c r="AQ246" s="226"/>
      <c r="AR246" s="226"/>
      <c r="AS246" s="226"/>
      <c r="AT246" s="226"/>
      <c r="AU246" s="226"/>
      <c r="AV246" s="226"/>
      <c r="AW246" s="226"/>
      <c r="AX246" s="226"/>
      <c r="BA246" s="58">
        <f t="shared" si="40"/>
        <v>46677</v>
      </c>
      <c r="BB246" s="3" t="str">
        <f t="shared" si="37"/>
        <v>日</v>
      </c>
      <c r="BC246" s="221"/>
      <c r="BD246" s="222"/>
      <c r="BE246" s="220"/>
      <c r="BF246" s="221"/>
      <c r="BG246" s="221"/>
      <c r="BH246" s="222"/>
      <c r="BI246" s="220"/>
      <c r="BJ246" s="221"/>
      <c r="BK246" s="221"/>
      <c r="BL246" s="222"/>
      <c r="BM246" s="220"/>
      <c r="BN246" s="221"/>
      <c r="BO246" s="221"/>
      <c r="BP246" s="221"/>
      <c r="BQ246" s="221">
        <f t="shared" si="41"/>
        <v>0</v>
      </c>
      <c r="BR246" s="221"/>
      <c r="BS246" s="224"/>
      <c r="BT246" s="224"/>
      <c r="BU246" s="224"/>
      <c r="BV246" s="224"/>
      <c r="BW246" s="224"/>
      <c r="BX246" s="224"/>
      <c r="BY246" s="224"/>
      <c r="BZ246" s="224"/>
      <c r="CA246" s="224"/>
      <c r="CB246" s="224"/>
      <c r="CC246" s="224"/>
      <c r="CD246" s="224"/>
      <c r="CE246" s="224"/>
      <c r="CF246" s="224"/>
      <c r="CG246" s="224"/>
      <c r="CH246" s="224"/>
    </row>
    <row r="247" spans="17:86" x14ac:dyDescent="0.45">
      <c r="Q247" s="58">
        <f t="shared" si="38"/>
        <v>46678</v>
      </c>
      <c r="R247" s="3" t="str">
        <f t="shared" si="36"/>
        <v>月</v>
      </c>
      <c r="S247" s="225"/>
      <c r="T247" s="227"/>
      <c r="U247" s="197"/>
      <c r="V247" s="225"/>
      <c r="W247" s="225"/>
      <c r="X247" s="227"/>
      <c r="Y247" s="197"/>
      <c r="Z247" s="225"/>
      <c r="AA247" s="225"/>
      <c r="AB247" s="227"/>
      <c r="AC247" s="197"/>
      <c r="AD247" s="225"/>
      <c r="AE247" s="225"/>
      <c r="AF247" s="225"/>
      <c r="AG247" s="221">
        <f t="shared" si="39"/>
        <v>0</v>
      </c>
      <c r="AH247" s="221"/>
      <c r="AI247" s="226"/>
      <c r="AJ247" s="226"/>
      <c r="AK247" s="226"/>
      <c r="AL247" s="226"/>
      <c r="AM247" s="226"/>
      <c r="AN247" s="226"/>
      <c r="AO247" s="226"/>
      <c r="AP247" s="226"/>
      <c r="AQ247" s="226"/>
      <c r="AR247" s="226"/>
      <c r="AS247" s="226"/>
      <c r="AT247" s="226"/>
      <c r="AU247" s="226"/>
      <c r="AV247" s="226"/>
      <c r="AW247" s="226"/>
      <c r="AX247" s="226"/>
      <c r="BA247" s="58">
        <f t="shared" si="40"/>
        <v>46678</v>
      </c>
      <c r="BB247" s="3" t="str">
        <f t="shared" si="37"/>
        <v>月</v>
      </c>
      <c r="BC247" s="221"/>
      <c r="BD247" s="222"/>
      <c r="BE247" s="220"/>
      <c r="BF247" s="221"/>
      <c r="BG247" s="221"/>
      <c r="BH247" s="222"/>
      <c r="BI247" s="220"/>
      <c r="BJ247" s="221"/>
      <c r="BK247" s="221"/>
      <c r="BL247" s="222"/>
      <c r="BM247" s="220"/>
      <c r="BN247" s="221"/>
      <c r="BO247" s="221"/>
      <c r="BP247" s="221"/>
      <c r="BQ247" s="221">
        <f t="shared" si="41"/>
        <v>0</v>
      </c>
      <c r="BR247" s="221"/>
      <c r="BS247" s="224"/>
      <c r="BT247" s="224"/>
      <c r="BU247" s="224"/>
      <c r="BV247" s="224"/>
      <c r="BW247" s="224"/>
      <c r="BX247" s="224"/>
      <c r="BY247" s="224"/>
      <c r="BZ247" s="224"/>
      <c r="CA247" s="224"/>
      <c r="CB247" s="224"/>
      <c r="CC247" s="224"/>
      <c r="CD247" s="224"/>
      <c r="CE247" s="224"/>
      <c r="CF247" s="224"/>
      <c r="CG247" s="224"/>
      <c r="CH247" s="224"/>
    </row>
    <row r="248" spans="17:86" x14ac:dyDescent="0.45">
      <c r="Q248" s="58">
        <f t="shared" si="38"/>
        <v>46679</v>
      </c>
      <c r="R248" s="3" t="str">
        <f t="shared" si="36"/>
        <v>火</v>
      </c>
      <c r="S248" s="225"/>
      <c r="T248" s="227"/>
      <c r="U248" s="197"/>
      <c r="V248" s="225"/>
      <c r="W248" s="225"/>
      <c r="X248" s="227"/>
      <c r="Y248" s="197"/>
      <c r="Z248" s="225"/>
      <c r="AA248" s="225"/>
      <c r="AB248" s="227"/>
      <c r="AC248" s="197"/>
      <c r="AD248" s="225"/>
      <c r="AE248" s="225"/>
      <c r="AF248" s="225"/>
      <c r="AG248" s="221">
        <f t="shared" si="39"/>
        <v>0</v>
      </c>
      <c r="AH248" s="221"/>
      <c r="AI248" s="226"/>
      <c r="AJ248" s="226"/>
      <c r="AK248" s="226"/>
      <c r="AL248" s="226"/>
      <c r="AM248" s="226"/>
      <c r="AN248" s="226"/>
      <c r="AO248" s="226"/>
      <c r="AP248" s="226"/>
      <c r="AQ248" s="226"/>
      <c r="AR248" s="226"/>
      <c r="AS248" s="226"/>
      <c r="AT248" s="226"/>
      <c r="AU248" s="226"/>
      <c r="AV248" s="226"/>
      <c r="AW248" s="226"/>
      <c r="AX248" s="226"/>
      <c r="BA248" s="58">
        <f t="shared" si="40"/>
        <v>46679</v>
      </c>
      <c r="BB248" s="3" t="str">
        <f t="shared" si="37"/>
        <v>火</v>
      </c>
      <c r="BC248" s="221"/>
      <c r="BD248" s="222"/>
      <c r="BE248" s="220"/>
      <c r="BF248" s="221"/>
      <c r="BG248" s="221"/>
      <c r="BH248" s="222"/>
      <c r="BI248" s="220"/>
      <c r="BJ248" s="221"/>
      <c r="BK248" s="221"/>
      <c r="BL248" s="222"/>
      <c r="BM248" s="220"/>
      <c r="BN248" s="221"/>
      <c r="BO248" s="221"/>
      <c r="BP248" s="221"/>
      <c r="BQ248" s="221">
        <f t="shared" si="41"/>
        <v>0</v>
      </c>
      <c r="BR248" s="221"/>
      <c r="BS248" s="224"/>
      <c r="BT248" s="224"/>
      <c r="BU248" s="224"/>
      <c r="BV248" s="224"/>
      <c r="BW248" s="224"/>
      <c r="BX248" s="224"/>
      <c r="BY248" s="224"/>
      <c r="BZ248" s="224"/>
      <c r="CA248" s="224"/>
      <c r="CB248" s="224"/>
      <c r="CC248" s="224"/>
      <c r="CD248" s="224"/>
      <c r="CE248" s="224"/>
      <c r="CF248" s="224"/>
      <c r="CG248" s="224"/>
      <c r="CH248" s="224"/>
    </row>
    <row r="249" spans="17:86" x14ac:dyDescent="0.45">
      <c r="Q249" s="58">
        <f t="shared" si="38"/>
        <v>46680</v>
      </c>
      <c r="R249" s="3" t="str">
        <f t="shared" si="36"/>
        <v>水</v>
      </c>
      <c r="S249" s="225"/>
      <c r="T249" s="227"/>
      <c r="U249" s="197"/>
      <c r="V249" s="225"/>
      <c r="W249" s="225"/>
      <c r="X249" s="227"/>
      <c r="Y249" s="197"/>
      <c r="Z249" s="225"/>
      <c r="AA249" s="225"/>
      <c r="AB249" s="227"/>
      <c r="AC249" s="197"/>
      <c r="AD249" s="225"/>
      <c r="AE249" s="225"/>
      <c r="AF249" s="225"/>
      <c r="AG249" s="221">
        <f t="shared" si="39"/>
        <v>0</v>
      </c>
      <c r="AH249" s="221"/>
      <c r="AI249" s="226"/>
      <c r="AJ249" s="226"/>
      <c r="AK249" s="226"/>
      <c r="AL249" s="226"/>
      <c r="AM249" s="226"/>
      <c r="AN249" s="226"/>
      <c r="AO249" s="226"/>
      <c r="AP249" s="226"/>
      <c r="AQ249" s="226"/>
      <c r="AR249" s="226"/>
      <c r="AS249" s="226"/>
      <c r="AT249" s="226"/>
      <c r="AU249" s="226"/>
      <c r="AV249" s="226"/>
      <c r="AW249" s="226"/>
      <c r="AX249" s="226"/>
      <c r="BA249" s="58">
        <f t="shared" si="40"/>
        <v>46680</v>
      </c>
      <c r="BB249" s="3" t="str">
        <f t="shared" si="37"/>
        <v>水</v>
      </c>
      <c r="BC249" s="221"/>
      <c r="BD249" s="222"/>
      <c r="BE249" s="220"/>
      <c r="BF249" s="221"/>
      <c r="BG249" s="221"/>
      <c r="BH249" s="222"/>
      <c r="BI249" s="220"/>
      <c r="BJ249" s="221"/>
      <c r="BK249" s="221"/>
      <c r="BL249" s="222"/>
      <c r="BM249" s="220"/>
      <c r="BN249" s="221"/>
      <c r="BO249" s="221"/>
      <c r="BP249" s="221"/>
      <c r="BQ249" s="221">
        <f t="shared" si="41"/>
        <v>0</v>
      </c>
      <c r="BR249" s="221"/>
      <c r="BS249" s="224"/>
      <c r="BT249" s="224"/>
      <c r="BU249" s="224"/>
      <c r="BV249" s="224"/>
      <c r="BW249" s="224"/>
      <c r="BX249" s="224"/>
      <c r="BY249" s="224"/>
      <c r="BZ249" s="224"/>
      <c r="CA249" s="224"/>
      <c r="CB249" s="224"/>
      <c r="CC249" s="224"/>
      <c r="CD249" s="224"/>
      <c r="CE249" s="224"/>
      <c r="CF249" s="224"/>
      <c r="CG249" s="224"/>
      <c r="CH249" s="224"/>
    </row>
    <row r="250" spans="17:86" x14ac:dyDescent="0.45">
      <c r="Q250" s="58">
        <f t="shared" si="38"/>
        <v>46681</v>
      </c>
      <c r="R250" s="3" t="str">
        <f t="shared" si="36"/>
        <v>木</v>
      </c>
      <c r="S250" s="225"/>
      <c r="T250" s="227"/>
      <c r="U250" s="197"/>
      <c r="V250" s="225"/>
      <c r="W250" s="225"/>
      <c r="X250" s="227"/>
      <c r="Y250" s="197"/>
      <c r="Z250" s="225"/>
      <c r="AA250" s="225"/>
      <c r="AB250" s="227"/>
      <c r="AC250" s="197"/>
      <c r="AD250" s="225"/>
      <c r="AE250" s="225"/>
      <c r="AF250" s="225"/>
      <c r="AG250" s="221">
        <f t="shared" si="39"/>
        <v>0</v>
      </c>
      <c r="AH250" s="221"/>
      <c r="AI250" s="226"/>
      <c r="AJ250" s="226"/>
      <c r="AK250" s="226"/>
      <c r="AL250" s="226"/>
      <c r="AM250" s="226"/>
      <c r="AN250" s="226"/>
      <c r="AO250" s="226"/>
      <c r="AP250" s="226"/>
      <c r="AQ250" s="226"/>
      <c r="AR250" s="226"/>
      <c r="AS250" s="226"/>
      <c r="AT250" s="226"/>
      <c r="AU250" s="226"/>
      <c r="AV250" s="226"/>
      <c r="AW250" s="226"/>
      <c r="AX250" s="226"/>
      <c r="BA250" s="58">
        <f t="shared" si="40"/>
        <v>46681</v>
      </c>
      <c r="BB250" s="3" t="str">
        <f t="shared" si="37"/>
        <v>木</v>
      </c>
      <c r="BC250" s="221"/>
      <c r="BD250" s="222"/>
      <c r="BE250" s="220"/>
      <c r="BF250" s="221"/>
      <c r="BG250" s="221"/>
      <c r="BH250" s="222"/>
      <c r="BI250" s="220"/>
      <c r="BJ250" s="221"/>
      <c r="BK250" s="221"/>
      <c r="BL250" s="222"/>
      <c r="BM250" s="220"/>
      <c r="BN250" s="221"/>
      <c r="BO250" s="221"/>
      <c r="BP250" s="221"/>
      <c r="BQ250" s="221">
        <f t="shared" si="41"/>
        <v>0</v>
      </c>
      <c r="BR250" s="221"/>
      <c r="BS250" s="224"/>
      <c r="BT250" s="224"/>
      <c r="BU250" s="224"/>
      <c r="BV250" s="224"/>
      <c r="BW250" s="224"/>
      <c r="BX250" s="224"/>
      <c r="BY250" s="224"/>
      <c r="BZ250" s="224"/>
      <c r="CA250" s="224"/>
      <c r="CB250" s="224"/>
      <c r="CC250" s="224"/>
      <c r="CD250" s="224"/>
      <c r="CE250" s="224"/>
      <c r="CF250" s="224"/>
      <c r="CG250" s="224"/>
      <c r="CH250" s="224"/>
    </row>
    <row r="251" spans="17:86" x14ac:dyDescent="0.45">
      <c r="Q251" s="58">
        <f t="shared" si="38"/>
        <v>46682</v>
      </c>
      <c r="R251" s="3" t="str">
        <f t="shared" si="36"/>
        <v>金</v>
      </c>
      <c r="S251" s="225"/>
      <c r="T251" s="227"/>
      <c r="U251" s="197"/>
      <c r="V251" s="225"/>
      <c r="W251" s="225"/>
      <c r="X251" s="227"/>
      <c r="Y251" s="197"/>
      <c r="Z251" s="225"/>
      <c r="AA251" s="225"/>
      <c r="AB251" s="227"/>
      <c r="AC251" s="197"/>
      <c r="AD251" s="225"/>
      <c r="AE251" s="225"/>
      <c r="AF251" s="225"/>
      <c r="AG251" s="221">
        <f t="shared" si="39"/>
        <v>0</v>
      </c>
      <c r="AH251" s="221"/>
      <c r="AI251" s="226"/>
      <c r="AJ251" s="226"/>
      <c r="AK251" s="226"/>
      <c r="AL251" s="226"/>
      <c r="AM251" s="226"/>
      <c r="AN251" s="226"/>
      <c r="AO251" s="226"/>
      <c r="AP251" s="226"/>
      <c r="AQ251" s="226"/>
      <c r="AR251" s="226"/>
      <c r="AS251" s="226"/>
      <c r="AT251" s="226"/>
      <c r="AU251" s="226"/>
      <c r="AV251" s="226"/>
      <c r="AW251" s="226"/>
      <c r="AX251" s="226"/>
      <c r="BA251" s="58">
        <f t="shared" si="40"/>
        <v>46682</v>
      </c>
      <c r="BB251" s="3" t="str">
        <f t="shared" si="37"/>
        <v>金</v>
      </c>
      <c r="BC251" s="221"/>
      <c r="BD251" s="222"/>
      <c r="BE251" s="220"/>
      <c r="BF251" s="221"/>
      <c r="BG251" s="221"/>
      <c r="BH251" s="222"/>
      <c r="BI251" s="220"/>
      <c r="BJ251" s="221"/>
      <c r="BK251" s="221"/>
      <c r="BL251" s="222"/>
      <c r="BM251" s="220"/>
      <c r="BN251" s="221"/>
      <c r="BO251" s="221"/>
      <c r="BP251" s="221"/>
      <c r="BQ251" s="221">
        <f t="shared" si="41"/>
        <v>0</v>
      </c>
      <c r="BR251" s="221"/>
      <c r="BS251" s="224"/>
      <c r="BT251" s="224"/>
      <c r="BU251" s="224"/>
      <c r="BV251" s="224"/>
      <c r="BW251" s="224"/>
      <c r="BX251" s="224"/>
      <c r="BY251" s="224"/>
      <c r="BZ251" s="224"/>
      <c r="CA251" s="224"/>
      <c r="CB251" s="224"/>
      <c r="CC251" s="224"/>
      <c r="CD251" s="224"/>
      <c r="CE251" s="224"/>
      <c r="CF251" s="224"/>
      <c r="CG251" s="224"/>
      <c r="CH251" s="224"/>
    </row>
    <row r="252" spans="17:86" x14ac:dyDescent="0.45">
      <c r="Q252" s="58">
        <f t="shared" si="38"/>
        <v>46683</v>
      </c>
      <c r="R252" s="3" t="str">
        <f t="shared" si="36"/>
        <v>土</v>
      </c>
      <c r="S252" s="225"/>
      <c r="T252" s="227"/>
      <c r="U252" s="197"/>
      <c r="V252" s="225"/>
      <c r="W252" s="225"/>
      <c r="X252" s="227"/>
      <c r="Y252" s="197"/>
      <c r="Z252" s="225"/>
      <c r="AA252" s="225"/>
      <c r="AB252" s="227"/>
      <c r="AC252" s="197"/>
      <c r="AD252" s="225"/>
      <c r="AE252" s="225"/>
      <c r="AF252" s="225"/>
      <c r="AG252" s="221">
        <f t="shared" si="39"/>
        <v>0</v>
      </c>
      <c r="AH252" s="221"/>
      <c r="AI252" s="226"/>
      <c r="AJ252" s="226"/>
      <c r="AK252" s="226"/>
      <c r="AL252" s="226"/>
      <c r="AM252" s="226"/>
      <c r="AN252" s="226"/>
      <c r="AO252" s="226"/>
      <c r="AP252" s="226"/>
      <c r="AQ252" s="226"/>
      <c r="AR252" s="226"/>
      <c r="AS252" s="226"/>
      <c r="AT252" s="226"/>
      <c r="AU252" s="226"/>
      <c r="AV252" s="226"/>
      <c r="AW252" s="226"/>
      <c r="AX252" s="226"/>
      <c r="BA252" s="58">
        <f t="shared" si="40"/>
        <v>46683</v>
      </c>
      <c r="BB252" s="3" t="str">
        <f t="shared" si="37"/>
        <v>土</v>
      </c>
      <c r="BC252" s="221"/>
      <c r="BD252" s="222"/>
      <c r="BE252" s="220"/>
      <c r="BF252" s="221"/>
      <c r="BG252" s="221"/>
      <c r="BH252" s="222"/>
      <c r="BI252" s="220"/>
      <c r="BJ252" s="221"/>
      <c r="BK252" s="221"/>
      <c r="BL252" s="222"/>
      <c r="BM252" s="220"/>
      <c r="BN252" s="221"/>
      <c r="BO252" s="221"/>
      <c r="BP252" s="221"/>
      <c r="BQ252" s="221">
        <f t="shared" si="41"/>
        <v>0</v>
      </c>
      <c r="BR252" s="221"/>
      <c r="BS252" s="224"/>
      <c r="BT252" s="224"/>
      <c r="BU252" s="224"/>
      <c r="BV252" s="224"/>
      <c r="BW252" s="224"/>
      <c r="BX252" s="224"/>
      <c r="BY252" s="224"/>
      <c r="BZ252" s="224"/>
      <c r="CA252" s="224"/>
      <c r="CB252" s="224"/>
      <c r="CC252" s="224"/>
      <c r="CD252" s="224"/>
      <c r="CE252" s="224"/>
      <c r="CF252" s="224"/>
      <c r="CG252" s="224"/>
      <c r="CH252" s="224"/>
    </row>
    <row r="253" spans="17:86" x14ac:dyDescent="0.45">
      <c r="Q253" s="58">
        <f t="shared" si="38"/>
        <v>46684</v>
      </c>
      <c r="R253" s="3" t="str">
        <f t="shared" si="36"/>
        <v>日</v>
      </c>
      <c r="S253" s="225"/>
      <c r="T253" s="227"/>
      <c r="U253" s="197"/>
      <c r="V253" s="225"/>
      <c r="W253" s="225"/>
      <c r="X253" s="227"/>
      <c r="Y253" s="197"/>
      <c r="Z253" s="225"/>
      <c r="AA253" s="225"/>
      <c r="AB253" s="227"/>
      <c r="AC253" s="197"/>
      <c r="AD253" s="225"/>
      <c r="AE253" s="225"/>
      <c r="AF253" s="225"/>
      <c r="AG253" s="221">
        <f t="shared" si="39"/>
        <v>0</v>
      </c>
      <c r="AH253" s="221"/>
      <c r="AI253" s="226"/>
      <c r="AJ253" s="226"/>
      <c r="AK253" s="226"/>
      <c r="AL253" s="226"/>
      <c r="AM253" s="226"/>
      <c r="AN253" s="226"/>
      <c r="AO253" s="226"/>
      <c r="AP253" s="226"/>
      <c r="AQ253" s="226"/>
      <c r="AR253" s="226"/>
      <c r="AS253" s="226"/>
      <c r="AT253" s="226"/>
      <c r="AU253" s="226"/>
      <c r="AV253" s="226"/>
      <c r="AW253" s="226"/>
      <c r="AX253" s="226"/>
      <c r="BA253" s="58">
        <f t="shared" si="40"/>
        <v>46684</v>
      </c>
      <c r="BB253" s="3" t="str">
        <f t="shared" si="37"/>
        <v>日</v>
      </c>
      <c r="BC253" s="221"/>
      <c r="BD253" s="222"/>
      <c r="BE253" s="220"/>
      <c r="BF253" s="221"/>
      <c r="BG253" s="221"/>
      <c r="BH253" s="222"/>
      <c r="BI253" s="220"/>
      <c r="BJ253" s="221"/>
      <c r="BK253" s="221"/>
      <c r="BL253" s="222"/>
      <c r="BM253" s="220"/>
      <c r="BN253" s="221"/>
      <c r="BO253" s="221"/>
      <c r="BP253" s="221"/>
      <c r="BQ253" s="221">
        <f t="shared" si="41"/>
        <v>0</v>
      </c>
      <c r="BR253" s="221"/>
      <c r="BS253" s="224"/>
      <c r="BT253" s="224"/>
      <c r="BU253" s="224"/>
      <c r="BV253" s="224"/>
      <c r="BW253" s="224"/>
      <c r="BX253" s="224"/>
      <c r="BY253" s="224"/>
      <c r="BZ253" s="224"/>
      <c r="CA253" s="224"/>
      <c r="CB253" s="224"/>
      <c r="CC253" s="224"/>
      <c r="CD253" s="224"/>
      <c r="CE253" s="224"/>
      <c r="CF253" s="224"/>
      <c r="CG253" s="224"/>
      <c r="CH253" s="224"/>
    </row>
    <row r="254" spans="17:86" x14ac:dyDescent="0.45">
      <c r="Q254" s="58">
        <f t="shared" si="38"/>
        <v>46685</v>
      </c>
      <c r="R254" s="3" t="str">
        <f t="shared" si="36"/>
        <v>月</v>
      </c>
      <c r="S254" s="225"/>
      <c r="T254" s="227"/>
      <c r="U254" s="197"/>
      <c r="V254" s="225"/>
      <c r="W254" s="225"/>
      <c r="X254" s="227"/>
      <c r="Y254" s="197"/>
      <c r="Z254" s="225"/>
      <c r="AA254" s="225"/>
      <c r="AB254" s="227"/>
      <c r="AC254" s="197"/>
      <c r="AD254" s="225"/>
      <c r="AE254" s="225"/>
      <c r="AF254" s="225"/>
      <c r="AG254" s="221">
        <f t="shared" si="39"/>
        <v>0</v>
      </c>
      <c r="AH254" s="221"/>
      <c r="AI254" s="226"/>
      <c r="AJ254" s="226"/>
      <c r="AK254" s="226"/>
      <c r="AL254" s="226"/>
      <c r="AM254" s="226"/>
      <c r="AN254" s="226"/>
      <c r="AO254" s="226"/>
      <c r="AP254" s="226"/>
      <c r="AQ254" s="226"/>
      <c r="AR254" s="226"/>
      <c r="AS254" s="226"/>
      <c r="AT254" s="226"/>
      <c r="AU254" s="226"/>
      <c r="AV254" s="226"/>
      <c r="AW254" s="226"/>
      <c r="AX254" s="226"/>
      <c r="BA254" s="58">
        <f t="shared" si="40"/>
        <v>46685</v>
      </c>
      <c r="BB254" s="3" t="str">
        <f t="shared" si="37"/>
        <v>月</v>
      </c>
      <c r="BC254" s="221"/>
      <c r="BD254" s="222"/>
      <c r="BE254" s="220"/>
      <c r="BF254" s="221"/>
      <c r="BG254" s="221"/>
      <c r="BH254" s="222"/>
      <c r="BI254" s="220"/>
      <c r="BJ254" s="221"/>
      <c r="BK254" s="221"/>
      <c r="BL254" s="222"/>
      <c r="BM254" s="220"/>
      <c r="BN254" s="221"/>
      <c r="BO254" s="221"/>
      <c r="BP254" s="221"/>
      <c r="BQ254" s="221">
        <f t="shared" si="41"/>
        <v>0</v>
      </c>
      <c r="BR254" s="221"/>
      <c r="BS254" s="224"/>
      <c r="BT254" s="224"/>
      <c r="BU254" s="224"/>
      <c r="BV254" s="224"/>
      <c r="BW254" s="224"/>
      <c r="BX254" s="224"/>
      <c r="BY254" s="224"/>
      <c r="BZ254" s="224"/>
      <c r="CA254" s="224"/>
      <c r="CB254" s="224"/>
      <c r="CC254" s="224"/>
      <c r="CD254" s="224"/>
      <c r="CE254" s="224"/>
      <c r="CF254" s="224"/>
      <c r="CG254" s="224"/>
      <c r="CH254" s="224"/>
    </row>
    <row r="255" spans="17:86" x14ac:dyDescent="0.45">
      <c r="Q255" s="58">
        <f t="shared" si="38"/>
        <v>46686</v>
      </c>
      <c r="R255" s="3" t="str">
        <f t="shared" si="36"/>
        <v>火</v>
      </c>
      <c r="S255" s="225"/>
      <c r="T255" s="227"/>
      <c r="U255" s="197"/>
      <c r="V255" s="225"/>
      <c r="W255" s="225"/>
      <c r="X255" s="227"/>
      <c r="Y255" s="197"/>
      <c r="Z255" s="225"/>
      <c r="AA255" s="225"/>
      <c r="AB255" s="227"/>
      <c r="AC255" s="197"/>
      <c r="AD255" s="225"/>
      <c r="AE255" s="225"/>
      <c r="AF255" s="225"/>
      <c r="AG255" s="221">
        <f t="shared" si="39"/>
        <v>0</v>
      </c>
      <c r="AH255" s="221"/>
      <c r="AI255" s="226"/>
      <c r="AJ255" s="226"/>
      <c r="AK255" s="226"/>
      <c r="AL255" s="226"/>
      <c r="AM255" s="226"/>
      <c r="AN255" s="226"/>
      <c r="AO255" s="226"/>
      <c r="AP255" s="226"/>
      <c r="AQ255" s="226"/>
      <c r="AR255" s="226"/>
      <c r="AS255" s="226"/>
      <c r="AT255" s="226"/>
      <c r="AU255" s="226"/>
      <c r="AV255" s="226"/>
      <c r="AW255" s="226"/>
      <c r="AX255" s="226"/>
      <c r="BA255" s="58">
        <f t="shared" si="40"/>
        <v>46686</v>
      </c>
      <c r="BB255" s="3" t="str">
        <f t="shared" si="37"/>
        <v>火</v>
      </c>
      <c r="BC255" s="221"/>
      <c r="BD255" s="222"/>
      <c r="BE255" s="220"/>
      <c r="BF255" s="221"/>
      <c r="BG255" s="221"/>
      <c r="BH255" s="222"/>
      <c r="BI255" s="220"/>
      <c r="BJ255" s="221"/>
      <c r="BK255" s="221"/>
      <c r="BL255" s="222"/>
      <c r="BM255" s="220"/>
      <c r="BN255" s="221"/>
      <c r="BO255" s="221"/>
      <c r="BP255" s="221"/>
      <c r="BQ255" s="221">
        <f t="shared" si="41"/>
        <v>0</v>
      </c>
      <c r="BR255" s="221"/>
      <c r="BS255" s="224"/>
      <c r="BT255" s="224"/>
      <c r="BU255" s="224"/>
      <c r="BV255" s="224"/>
      <c r="BW255" s="224"/>
      <c r="BX255" s="224"/>
      <c r="BY255" s="224"/>
      <c r="BZ255" s="224"/>
      <c r="CA255" s="224"/>
      <c r="CB255" s="224"/>
      <c r="CC255" s="224"/>
      <c r="CD255" s="224"/>
      <c r="CE255" s="224"/>
      <c r="CF255" s="224"/>
      <c r="CG255" s="224"/>
      <c r="CH255" s="224"/>
    </row>
    <row r="256" spans="17:86" x14ac:dyDescent="0.45">
      <c r="Q256" s="58">
        <f t="shared" si="38"/>
        <v>46687</v>
      </c>
      <c r="R256" s="3" t="str">
        <f t="shared" si="36"/>
        <v>水</v>
      </c>
      <c r="S256" s="225"/>
      <c r="T256" s="227"/>
      <c r="U256" s="197"/>
      <c r="V256" s="225"/>
      <c r="W256" s="225"/>
      <c r="X256" s="227"/>
      <c r="Y256" s="197"/>
      <c r="Z256" s="225"/>
      <c r="AA256" s="225"/>
      <c r="AB256" s="227"/>
      <c r="AC256" s="197"/>
      <c r="AD256" s="225"/>
      <c r="AE256" s="225"/>
      <c r="AF256" s="225"/>
      <c r="AG256" s="221">
        <f t="shared" si="39"/>
        <v>0</v>
      </c>
      <c r="AH256" s="221"/>
      <c r="AI256" s="226"/>
      <c r="AJ256" s="226"/>
      <c r="AK256" s="226"/>
      <c r="AL256" s="226"/>
      <c r="AM256" s="226"/>
      <c r="AN256" s="226"/>
      <c r="AO256" s="226"/>
      <c r="AP256" s="226"/>
      <c r="AQ256" s="226"/>
      <c r="AR256" s="226"/>
      <c r="AS256" s="226"/>
      <c r="AT256" s="226"/>
      <c r="AU256" s="226"/>
      <c r="AV256" s="226"/>
      <c r="AW256" s="226"/>
      <c r="AX256" s="226"/>
      <c r="BA256" s="58">
        <f t="shared" si="40"/>
        <v>46687</v>
      </c>
      <c r="BB256" s="3" t="str">
        <f t="shared" si="37"/>
        <v>水</v>
      </c>
      <c r="BC256" s="221"/>
      <c r="BD256" s="222"/>
      <c r="BE256" s="220"/>
      <c r="BF256" s="221"/>
      <c r="BG256" s="221"/>
      <c r="BH256" s="222"/>
      <c r="BI256" s="220"/>
      <c r="BJ256" s="221"/>
      <c r="BK256" s="221"/>
      <c r="BL256" s="222"/>
      <c r="BM256" s="220"/>
      <c r="BN256" s="221"/>
      <c r="BO256" s="221"/>
      <c r="BP256" s="221"/>
      <c r="BQ256" s="221">
        <f t="shared" si="41"/>
        <v>0</v>
      </c>
      <c r="BR256" s="221"/>
      <c r="BS256" s="224"/>
      <c r="BT256" s="224"/>
      <c r="BU256" s="224"/>
      <c r="BV256" s="224"/>
      <c r="BW256" s="224"/>
      <c r="BX256" s="224"/>
      <c r="BY256" s="224"/>
      <c r="BZ256" s="224"/>
      <c r="CA256" s="224"/>
      <c r="CB256" s="224"/>
      <c r="CC256" s="224"/>
      <c r="CD256" s="224"/>
      <c r="CE256" s="224"/>
      <c r="CF256" s="224"/>
      <c r="CG256" s="224"/>
      <c r="CH256" s="224"/>
    </row>
    <row r="257" spans="17:86" x14ac:dyDescent="0.45">
      <c r="Q257" s="58">
        <f t="shared" si="38"/>
        <v>46688</v>
      </c>
      <c r="R257" s="3" t="str">
        <f t="shared" si="36"/>
        <v>木</v>
      </c>
      <c r="S257" s="225"/>
      <c r="T257" s="227"/>
      <c r="U257" s="197"/>
      <c r="V257" s="225"/>
      <c r="W257" s="225"/>
      <c r="X257" s="227"/>
      <c r="Y257" s="197"/>
      <c r="Z257" s="225"/>
      <c r="AA257" s="225"/>
      <c r="AB257" s="227"/>
      <c r="AC257" s="197"/>
      <c r="AD257" s="225"/>
      <c r="AE257" s="225"/>
      <c r="AF257" s="225"/>
      <c r="AG257" s="221">
        <f t="shared" si="39"/>
        <v>0</v>
      </c>
      <c r="AH257" s="221"/>
      <c r="AI257" s="226"/>
      <c r="AJ257" s="226"/>
      <c r="AK257" s="226"/>
      <c r="AL257" s="226"/>
      <c r="AM257" s="226"/>
      <c r="AN257" s="226"/>
      <c r="AO257" s="226"/>
      <c r="AP257" s="226"/>
      <c r="AQ257" s="226"/>
      <c r="AR257" s="226"/>
      <c r="AS257" s="226"/>
      <c r="AT257" s="226"/>
      <c r="AU257" s="226"/>
      <c r="AV257" s="226"/>
      <c r="AW257" s="226"/>
      <c r="AX257" s="226"/>
      <c r="BA257" s="58">
        <f t="shared" si="40"/>
        <v>46688</v>
      </c>
      <c r="BB257" s="3" t="str">
        <f t="shared" si="37"/>
        <v>木</v>
      </c>
      <c r="BC257" s="221"/>
      <c r="BD257" s="222"/>
      <c r="BE257" s="220"/>
      <c r="BF257" s="221"/>
      <c r="BG257" s="221"/>
      <c r="BH257" s="222"/>
      <c r="BI257" s="220"/>
      <c r="BJ257" s="221"/>
      <c r="BK257" s="221"/>
      <c r="BL257" s="222"/>
      <c r="BM257" s="220"/>
      <c r="BN257" s="221"/>
      <c r="BO257" s="221"/>
      <c r="BP257" s="221"/>
      <c r="BQ257" s="221">
        <f t="shared" si="41"/>
        <v>0</v>
      </c>
      <c r="BR257" s="221"/>
      <c r="BS257" s="224"/>
      <c r="BT257" s="224"/>
      <c r="BU257" s="224"/>
      <c r="BV257" s="224"/>
      <c r="BW257" s="224"/>
      <c r="BX257" s="224"/>
      <c r="BY257" s="224"/>
      <c r="BZ257" s="224"/>
      <c r="CA257" s="224"/>
      <c r="CB257" s="224"/>
      <c r="CC257" s="224"/>
      <c r="CD257" s="224"/>
      <c r="CE257" s="224"/>
      <c r="CF257" s="224"/>
      <c r="CG257" s="224"/>
      <c r="CH257" s="224"/>
    </row>
    <row r="258" spans="17:86" x14ac:dyDescent="0.45">
      <c r="Q258" s="58">
        <f t="shared" si="38"/>
        <v>46689</v>
      </c>
      <c r="R258" s="3" t="str">
        <f t="shared" si="36"/>
        <v>金</v>
      </c>
      <c r="S258" s="225"/>
      <c r="T258" s="227"/>
      <c r="U258" s="197"/>
      <c r="V258" s="225"/>
      <c r="W258" s="225"/>
      <c r="X258" s="227"/>
      <c r="Y258" s="197"/>
      <c r="Z258" s="225"/>
      <c r="AA258" s="225"/>
      <c r="AB258" s="227"/>
      <c r="AC258" s="197"/>
      <c r="AD258" s="225"/>
      <c r="AE258" s="225"/>
      <c r="AF258" s="225"/>
      <c r="AG258" s="221">
        <f t="shared" si="39"/>
        <v>0</v>
      </c>
      <c r="AH258" s="221"/>
      <c r="AI258" s="226"/>
      <c r="AJ258" s="226"/>
      <c r="AK258" s="226"/>
      <c r="AL258" s="226"/>
      <c r="AM258" s="226"/>
      <c r="AN258" s="226"/>
      <c r="AO258" s="226"/>
      <c r="AP258" s="226"/>
      <c r="AQ258" s="226"/>
      <c r="AR258" s="226"/>
      <c r="AS258" s="226"/>
      <c r="AT258" s="226"/>
      <c r="AU258" s="226"/>
      <c r="AV258" s="226"/>
      <c r="AW258" s="226"/>
      <c r="AX258" s="226"/>
      <c r="BA258" s="58">
        <f t="shared" si="40"/>
        <v>46689</v>
      </c>
      <c r="BB258" s="3" t="str">
        <f t="shared" si="37"/>
        <v>金</v>
      </c>
      <c r="BC258" s="221"/>
      <c r="BD258" s="222"/>
      <c r="BE258" s="220"/>
      <c r="BF258" s="221"/>
      <c r="BG258" s="221"/>
      <c r="BH258" s="222"/>
      <c r="BI258" s="220"/>
      <c r="BJ258" s="221"/>
      <c r="BK258" s="221"/>
      <c r="BL258" s="222"/>
      <c r="BM258" s="220"/>
      <c r="BN258" s="221"/>
      <c r="BO258" s="221"/>
      <c r="BP258" s="221"/>
      <c r="BQ258" s="221">
        <f t="shared" si="41"/>
        <v>0</v>
      </c>
      <c r="BR258" s="221"/>
      <c r="BS258" s="224"/>
      <c r="BT258" s="224"/>
      <c r="BU258" s="224"/>
      <c r="BV258" s="224"/>
      <c r="BW258" s="224"/>
      <c r="BX258" s="224"/>
      <c r="BY258" s="224"/>
      <c r="BZ258" s="224"/>
      <c r="CA258" s="224"/>
      <c r="CB258" s="224"/>
      <c r="CC258" s="224"/>
      <c r="CD258" s="224"/>
      <c r="CE258" s="224"/>
      <c r="CF258" s="224"/>
      <c r="CG258" s="224"/>
      <c r="CH258" s="224"/>
    </row>
    <row r="259" spans="17:86" x14ac:dyDescent="0.45">
      <c r="Q259" s="58">
        <f t="shared" si="38"/>
        <v>46690</v>
      </c>
      <c r="R259" s="3" t="str">
        <f t="shared" si="36"/>
        <v>土</v>
      </c>
      <c r="S259" s="225"/>
      <c r="T259" s="227"/>
      <c r="U259" s="197"/>
      <c r="V259" s="225"/>
      <c r="W259" s="225"/>
      <c r="X259" s="227"/>
      <c r="Y259" s="197"/>
      <c r="Z259" s="225"/>
      <c r="AA259" s="225"/>
      <c r="AB259" s="227"/>
      <c r="AC259" s="197"/>
      <c r="AD259" s="225"/>
      <c r="AE259" s="225"/>
      <c r="AF259" s="225"/>
      <c r="AG259" s="221">
        <f t="shared" si="39"/>
        <v>0</v>
      </c>
      <c r="AH259" s="221"/>
      <c r="AI259" s="226"/>
      <c r="AJ259" s="226"/>
      <c r="AK259" s="226"/>
      <c r="AL259" s="226"/>
      <c r="AM259" s="226"/>
      <c r="AN259" s="226"/>
      <c r="AO259" s="226"/>
      <c r="AP259" s="226"/>
      <c r="AQ259" s="226"/>
      <c r="AR259" s="226"/>
      <c r="AS259" s="226"/>
      <c r="AT259" s="226"/>
      <c r="AU259" s="226"/>
      <c r="AV259" s="226"/>
      <c r="AW259" s="226"/>
      <c r="AX259" s="226"/>
      <c r="BA259" s="58">
        <f t="shared" si="40"/>
        <v>46690</v>
      </c>
      <c r="BB259" s="3" t="str">
        <f t="shared" si="37"/>
        <v>土</v>
      </c>
      <c r="BC259" s="221"/>
      <c r="BD259" s="222"/>
      <c r="BE259" s="220"/>
      <c r="BF259" s="221"/>
      <c r="BG259" s="221"/>
      <c r="BH259" s="222"/>
      <c r="BI259" s="220"/>
      <c r="BJ259" s="221"/>
      <c r="BK259" s="221"/>
      <c r="BL259" s="222"/>
      <c r="BM259" s="220"/>
      <c r="BN259" s="221"/>
      <c r="BO259" s="221"/>
      <c r="BP259" s="221"/>
      <c r="BQ259" s="221">
        <f t="shared" si="41"/>
        <v>0</v>
      </c>
      <c r="BR259" s="221"/>
      <c r="BS259" s="224"/>
      <c r="BT259" s="224"/>
      <c r="BU259" s="224"/>
      <c r="BV259" s="224"/>
      <c r="BW259" s="224"/>
      <c r="BX259" s="224"/>
      <c r="BY259" s="224"/>
      <c r="BZ259" s="224"/>
      <c r="CA259" s="224"/>
      <c r="CB259" s="224"/>
      <c r="CC259" s="224"/>
      <c r="CD259" s="224"/>
      <c r="CE259" s="224"/>
      <c r="CF259" s="224"/>
      <c r="CG259" s="224"/>
      <c r="CH259" s="224"/>
    </row>
    <row r="260" spans="17:86" x14ac:dyDescent="0.45">
      <c r="Q260" s="58">
        <f t="shared" si="38"/>
        <v>46691</v>
      </c>
      <c r="R260" s="3" t="str">
        <f t="shared" si="36"/>
        <v>日</v>
      </c>
      <c r="S260" s="225"/>
      <c r="T260" s="227"/>
      <c r="U260" s="197"/>
      <c r="V260" s="225"/>
      <c r="W260" s="225"/>
      <c r="X260" s="227"/>
      <c r="Y260" s="197"/>
      <c r="Z260" s="225"/>
      <c r="AA260" s="225"/>
      <c r="AB260" s="227"/>
      <c r="AC260" s="197"/>
      <c r="AD260" s="225"/>
      <c r="AE260" s="225"/>
      <c r="AF260" s="225"/>
      <c r="AG260" s="221">
        <f t="shared" si="39"/>
        <v>0</v>
      </c>
      <c r="AH260" s="221"/>
      <c r="AI260" s="226"/>
      <c r="AJ260" s="226"/>
      <c r="AK260" s="226"/>
      <c r="AL260" s="226"/>
      <c r="AM260" s="226"/>
      <c r="AN260" s="226"/>
      <c r="AO260" s="226"/>
      <c r="AP260" s="226"/>
      <c r="AQ260" s="226"/>
      <c r="AR260" s="226"/>
      <c r="AS260" s="226"/>
      <c r="AT260" s="226"/>
      <c r="AU260" s="226"/>
      <c r="AV260" s="226"/>
      <c r="AW260" s="226"/>
      <c r="AX260" s="226"/>
      <c r="BA260" s="58">
        <f t="shared" si="40"/>
        <v>46691</v>
      </c>
      <c r="BB260" s="3" t="str">
        <f t="shared" si="37"/>
        <v>日</v>
      </c>
      <c r="BC260" s="221"/>
      <c r="BD260" s="222"/>
      <c r="BE260" s="220"/>
      <c r="BF260" s="221"/>
      <c r="BG260" s="221"/>
      <c r="BH260" s="222"/>
      <c r="BI260" s="220"/>
      <c r="BJ260" s="221"/>
      <c r="BK260" s="221"/>
      <c r="BL260" s="222"/>
      <c r="BM260" s="220"/>
      <c r="BN260" s="221"/>
      <c r="BO260" s="221"/>
      <c r="BP260" s="221"/>
      <c r="BQ260" s="221">
        <f t="shared" si="41"/>
        <v>0</v>
      </c>
      <c r="BR260" s="221"/>
      <c r="BS260" s="224"/>
      <c r="BT260" s="224"/>
      <c r="BU260" s="224"/>
      <c r="BV260" s="224"/>
      <c r="BW260" s="224"/>
      <c r="BX260" s="224"/>
      <c r="BY260" s="224"/>
      <c r="BZ260" s="224"/>
      <c r="CA260" s="224"/>
      <c r="CB260" s="224"/>
      <c r="CC260" s="224"/>
      <c r="CD260" s="224"/>
      <c r="CE260" s="224"/>
      <c r="CF260" s="224"/>
      <c r="CG260" s="224"/>
      <c r="CH260" s="224"/>
    </row>
    <row r="261" spans="17:86" x14ac:dyDescent="0.45">
      <c r="AE261" s="219" t="s">
        <v>14</v>
      </c>
      <c r="AF261" s="219"/>
      <c r="AG261" s="229">
        <f>SUM(AG230:AH260)</f>
        <v>0</v>
      </c>
      <c r="AH261" s="229"/>
      <c r="BO261" s="219" t="s">
        <v>14</v>
      </c>
      <c r="BP261" s="219"/>
      <c r="BQ261" s="229">
        <f>SUM(BQ231:BR260)</f>
        <v>0</v>
      </c>
      <c r="BR261" s="229"/>
    </row>
    <row r="262" spans="17:86" ht="6.75" customHeight="1" x14ac:dyDescent="0.45"/>
    <row r="263" spans="17:86" x14ac:dyDescent="0.45">
      <c r="Q263" s="60"/>
      <c r="R263" s="61"/>
      <c r="S263" s="61"/>
      <c r="T263" s="61"/>
      <c r="U263" s="61"/>
      <c r="V263" s="61"/>
      <c r="W263" s="61"/>
      <c r="X263" s="61"/>
      <c r="Y263" s="61"/>
      <c r="Z263" s="61"/>
      <c r="AA263" s="61"/>
      <c r="AB263" s="61"/>
      <c r="AC263" s="207">
        <v>2027</v>
      </c>
      <c r="AD263" s="207"/>
      <c r="AE263" s="207"/>
      <c r="AF263" s="61" t="s">
        <v>72</v>
      </c>
      <c r="AG263" s="207">
        <v>11</v>
      </c>
      <c r="AH263" s="207"/>
      <c r="AI263" s="61" t="s">
        <v>73</v>
      </c>
      <c r="AJ263" s="61"/>
      <c r="AK263" s="61"/>
      <c r="AL263" s="61"/>
      <c r="AM263" s="61"/>
      <c r="AN263" s="61"/>
      <c r="AO263" s="61"/>
      <c r="AP263" s="61"/>
      <c r="AQ263" s="61"/>
      <c r="AR263" s="61"/>
      <c r="AS263" s="61"/>
      <c r="AT263" s="61"/>
      <c r="AU263" s="61"/>
      <c r="AV263" s="61"/>
      <c r="AW263" s="61"/>
      <c r="AX263" s="62"/>
      <c r="BA263" s="60"/>
      <c r="BB263" s="61"/>
      <c r="BC263" s="61"/>
      <c r="BD263" s="61"/>
      <c r="BE263" s="61"/>
      <c r="BF263" s="61"/>
      <c r="BG263" s="61"/>
      <c r="BH263" s="61"/>
      <c r="BI263" s="61"/>
      <c r="BJ263" s="61"/>
      <c r="BK263" s="61"/>
      <c r="BL263" s="61"/>
      <c r="BM263" s="207">
        <f>AC263</f>
        <v>2027</v>
      </c>
      <c r="BN263" s="207"/>
      <c r="BO263" s="207"/>
      <c r="BP263" s="61" t="s">
        <v>72</v>
      </c>
      <c r="BQ263" s="208">
        <f>AG263</f>
        <v>11</v>
      </c>
      <c r="BR263" s="208"/>
      <c r="BS263" s="61" t="s">
        <v>73</v>
      </c>
      <c r="BT263" s="61"/>
      <c r="BU263" s="61"/>
      <c r="BV263" s="61"/>
      <c r="BW263" s="61"/>
      <c r="BX263" s="61"/>
      <c r="BY263" s="61"/>
      <c r="BZ263" s="61"/>
      <c r="CA263" s="61"/>
      <c r="CB263" s="61"/>
      <c r="CC263" s="61"/>
      <c r="CD263" s="61"/>
      <c r="CE263" s="61"/>
      <c r="CF263" s="61"/>
      <c r="CG263" s="61"/>
      <c r="CH263" s="62"/>
    </row>
    <row r="264" spans="17:86" ht="18.75" customHeight="1" x14ac:dyDescent="0.45">
      <c r="Q264" s="215" t="s">
        <v>5</v>
      </c>
      <c r="R264" s="217" t="s">
        <v>6</v>
      </c>
      <c r="S264" s="215" t="s">
        <v>9</v>
      </c>
      <c r="T264" s="216"/>
      <c r="U264" s="216"/>
      <c r="V264" s="216"/>
      <c r="W264" s="216"/>
      <c r="X264" s="216"/>
      <c r="Y264" s="216"/>
      <c r="Z264" s="216"/>
      <c r="AA264" s="216"/>
      <c r="AB264" s="216"/>
      <c r="AC264" s="216"/>
      <c r="AD264" s="216"/>
      <c r="AE264" s="218" t="s">
        <v>10</v>
      </c>
      <c r="AF264" s="218"/>
      <c r="AG264" s="218" t="s">
        <v>11</v>
      </c>
      <c r="AH264" s="214"/>
      <c r="AI264" s="219" t="s">
        <v>12</v>
      </c>
      <c r="AJ264" s="219"/>
      <c r="AK264" s="219"/>
      <c r="AL264" s="219"/>
      <c r="AM264" s="219"/>
      <c r="AN264" s="219"/>
      <c r="AO264" s="219"/>
      <c r="AP264" s="219"/>
      <c r="AQ264" s="219"/>
      <c r="AR264" s="219"/>
      <c r="AS264" s="219"/>
      <c r="AT264" s="219"/>
      <c r="AU264" s="219"/>
      <c r="AV264" s="219"/>
      <c r="AW264" s="219"/>
      <c r="AX264" s="219"/>
      <c r="BA264" s="215" t="s">
        <v>5</v>
      </c>
      <c r="BB264" s="217" t="s">
        <v>6</v>
      </c>
      <c r="BC264" s="215" t="s">
        <v>9</v>
      </c>
      <c r="BD264" s="216"/>
      <c r="BE264" s="216"/>
      <c r="BF264" s="216"/>
      <c r="BG264" s="216"/>
      <c r="BH264" s="216"/>
      <c r="BI264" s="216"/>
      <c r="BJ264" s="216"/>
      <c r="BK264" s="216"/>
      <c r="BL264" s="216"/>
      <c r="BM264" s="216"/>
      <c r="BN264" s="216"/>
      <c r="BO264" s="218" t="s">
        <v>10</v>
      </c>
      <c r="BP264" s="218"/>
      <c r="BQ264" s="218" t="s">
        <v>11</v>
      </c>
      <c r="BR264" s="214"/>
      <c r="BS264" s="219" t="s">
        <v>12</v>
      </c>
      <c r="BT264" s="219"/>
      <c r="BU264" s="219"/>
      <c r="BV264" s="219"/>
      <c r="BW264" s="219"/>
      <c r="BX264" s="219"/>
      <c r="BY264" s="219"/>
      <c r="BZ264" s="219"/>
      <c r="CA264" s="219"/>
      <c r="CB264" s="219"/>
      <c r="CC264" s="219"/>
      <c r="CD264" s="219"/>
      <c r="CE264" s="219"/>
      <c r="CF264" s="219"/>
      <c r="CG264" s="219"/>
      <c r="CH264" s="219"/>
    </row>
    <row r="265" spans="17:86" x14ac:dyDescent="0.45">
      <c r="Q265" s="216"/>
      <c r="R265" s="216"/>
      <c r="S265" s="211" t="s">
        <v>7</v>
      </c>
      <c r="T265" s="212"/>
      <c r="U265" s="213" t="s">
        <v>8</v>
      </c>
      <c r="V265" s="214"/>
      <c r="W265" s="211" t="s">
        <v>7</v>
      </c>
      <c r="X265" s="212"/>
      <c r="Y265" s="213" t="s">
        <v>8</v>
      </c>
      <c r="Z265" s="214"/>
      <c r="AA265" s="211" t="s">
        <v>7</v>
      </c>
      <c r="AB265" s="212"/>
      <c r="AC265" s="213" t="s">
        <v>8</v>
      </c>
      <c r="AD265" s="214"/>
      <c r="AE265" s="218"/>
      <c r="AF265" s="218"/>
      <c r="AG265" s="214"/>
      <c r="AH265" s="214"/>
      <c r="AI265" s="219"/>
      <c r="AJ265" s="219"/>
      <c r="AK265" s="219"/>
      <c r="AL265" s="219"/>
      <c r="AM265" s="219"/>
      <c r="AN265" s="219"/>
      <c r="AO265" s="219"/>
      <c r="AP265" s="219"/>
      <c r="AQ265" s="219"/>
      <c r="AR265" s="219"/>
      <c r="AS265" s="219"/>
      <c r="AT265" s="219"/>
      <c r="AU265" s="219"/>
      <c r="AV265" s="219"/>
      <c r="AW265" s="219"/>
      <c r="AX265" s="219"/>
      <c r="BA265" s="216"/>
      <c r="BB265" s="216"/>
      <c r="BC265" s="211" t="s">
        <v>7</v>
      </c>
      <c r="BD265" s="212"/>
      <c r="BE265" s="213" t="s">
        <v>8</v>
      </c>
      <c r="BF265" s="214"/>
      <c r="BG265" s="211" t="s">
        <v>7</v>
      </c>
      <c r="BH265" s="212"/>
      <c r="BI265" s="213" t="s">
        <v>8</v>
      </c>
      <c r="BJ265" s="214"/>
      <c r="BK265" s="211" t="s">
        <v>7</v>
      </c>
      <c r="BL265" s="212"/>
      <c r="BM265" s="213" t="s">
        <v>8</v>
      </c>
      <c r="BN265" s="214"/>
      <c r="BO265" s="218"/>
      <c r="BP265" s="218"/>
      <c r="BQ265" s="214"/>
      <c r="BR265" s="214"/>
      <c r="BS265" s="219"/>
      <c r="BT265" s="219"/>
      <c r="BU265" s="219"/>
      <c r="BV265" s="219"/>
      <c r="BW265" s="219"/>
      <c r="BX265" s="219"/>
      <c r="BY265" s="219"/>
      <c r="BZ265" s="219"/>
      <c r="CA265" s="219"/>
      <c r="CB265" s="219"/>
      <c r="CC265" s="219"/>
      <c r="CD265" s="219"/>
      <c r="CE265" s="219"/>
      <c r="CF265" s="219"/>
      <c r="CG265" s="219"/>
      <c r="CH265" s="219"/>
    </row>
    <row r="266" spans="17:86" x14ac:dyDescent="0.45">
      <c r="Q266" s="58">
        <f>IF(DAY(DATE($AC$263,$AG$263,ROW()-265))=ROW()-265,DATE($AC$263,$AG$263,ROW()-265),"")</f>
        <v>46692</v>
      </c>
      <c r="R266" s="3" t="str">
        <f t="shared" ref="R266:R296" si="42">TEXT(Q266,"aaa")</f>
        <v>月</v>
      </c>
      <c r="S266" s="225"/>
      <c r="T266" s="227"/>
      <c r="U266" s="197"/>
      <c r="V266" s="225"/>
      <c r="W266" s="225"/>
      <c r="X266" s="227"/>
      <c r="Y266" s="197"/>
      <c r="Z266" s="225"/>
      <c r="AA266" s="225"/>
      <c r="AB266" s="227"/>
      <c r="AC266" s="228"/>
      <c r="AD266" s="225"/>
      <c r="AE266" s="225"/>
      <c r="AF266" s="225"/>
      <c r="AG266" s="221">
        <f>(U266-S266)+(Y266-W266)+(AC266-AA266)-AE266</f>
        <v>0</v>
      </c>
      <c r="AH266" s="221"/>
      <c r="AI266" s="226"/>
      <c r="AJ266" s="226"/>
      <c r="AK266" s="226"/>
      <c r="AL266" s="226"/>
      <c r="AM266" s="226"/>
      <c r="AN266" s="226"/>
      <c r="AO266" s="226"/>
      <c r="AP266" s="226"/>
      <c r="AQ266" s="226"/>
      <c r="AR266" s="226"/>
      <c r="AS266" s="226"/>
      <c r="AT266" s="226"/>
      <c r="AU266" s="226"/>
      <c r="AV266" s="226"/>
      <c r="AW266" s="226"/>
      <c r="AX266" s="226"/>
      <c r="BA266" s="58">
        <f>IF(DAY(DATE($AC$263,$AG$263,ROW()-265))=ROW()-265,DATE($AC$263,$AG$263,ROW()-265),"")</f>
        <v>46692</v>
      </c>
      <c r="BB266" s="3" t="str">
        <f t="shared" ref="BB266:BB296" si="43">TEXT(BA266,"aaa")</f>
        <v>月</v>
      </c>
      <c r="BC266" s="221"/>
      <c r="BD266" s="222"/>
      <c r="BE266" s="220"/>
      <c r="BF266" s="221"/>
      <c r="BG266" s="221"/>
      <c r="BH266" s="222"/>
      <c r="BI266" s="220"/>
      <c r="BJ266" s="221"/>
      <c r="BK266" s="221"/>
      <c r="BL266" s="222"/>
      <c r="BM266" s="223"/>
      <c r="BN266" s="221"/>
      <c r="BO266" s="221"/>
      <c r="BP266" s="221"/>
      <c r="BQ266" s="221">
        <f>(BE266-BC266)+(BI266-BG266)+(BM266-BK266)-BO266</f>
        <v>0</v>
      </c>
      <c r="BR266" s="221"/>
      <c r="BS266" s="224"/>
      <c r="BT266" s="224"/>
      <c r="BU266" s="224"/>
      <c r="BV266" s="224"/>
      <c r="BW266" s="224"/>
      <c r="BX266" s="224"/>
      <c r="BY266" s="224"/>
      <c r="BZ266" s="224"/>
      <c r="CA266" s="224"/>
      <c r="CB266" s="224"/>
      <c r="CC266" s="224"/>
      <c r="CD266" s="224"/>
      <c r="CE266" s="224"/>
      <c r="CF266" s="224"/>
      <c r="CG266" s="224"/>
      <c r="CH266" s="224"/>
    </row>
    <row r="267" spans="17:86" x14ac:dyDescent="0.45">
      <c r="Q267" s="58">
        <f t="shared" ref="Q267:Q296" si="44">IF(DAY(DATE($AC$263,$AG$263,ROW()-265))=ROW()-265,DATE($AC$263,$AG$263,ROW()-265),"")</f>
        <v>46693</v>
      </c>
      <c r="R267" s="3" t="str">
        <f t="shared" si="42"/>
        <v>火</v>
      </c>
      <c r="S267" s="225"/>
      <c r="T267" s="227"/>
      <c r="U267" s="197"/>
      <c r="V267" s="225"/>
      <c r="W267" s="225"/>
      <c r="X267" s="227"/>
      <c r="Y267" s="197"/>
      <c r="Z267" s="225"/>
      <c r="AA267" s="225"/>
      <c r="AB267" s="227"/>
      <c r="AC267" s="197"/>
      <c r="AD267" s="225"/>
      <c r="AE267" s="225"/>
      <c r="AF267" s="225"/>
      <c r="AG267" s="221">
        <f t="shared" ref="AG267:AG296" si="45">(U267-S267)+(Y267-W267)+(AC267-AA267)-AE267</f>
        <v>0</v>
      </c>
      <c r="AH267" s="221"/>
      <c r="AI267" s="226"/>
      <c r="AJ267" s="226"/>
      <c r="AK267" s="226"/>
      <c r="AL267" s="226"/>
      <c r="AM267" s="226"/>
      <c r="AN267" s="226"/>
      <c r="AO267" s="226"/>
      <c r="AP267" s="226"/>
      <c r="AQ267" s="226"/>
      <c r="AR267" s="226"/>
      <c r="AS267" s="226"/>
      <c r="AT267" s="226"/>
      <c r="AU267" s="226"/>
      <c r="AV267" s="226"/>
      <c r="AW267" s="226"/>
      <c r="AX267" s="226"/>
      <c r="BA267" s="58">
        <f t="shared" ref="BA267:BA296" si="46">IF(DAY(DATE($AC$263,$AG$263,ROW()-265))=ROW()-265,DATE($AC$263,$AG$263,ROW()-265),"")</f>
        <v>46693</v>
      </c>
      <c r="BB267" s="3" t="str">
        <f t="shared" si="43"/>
        <v>火</v>
      </c>
      <c r="BC267" s="221"/>
      <c r="BD267" s="222"/>
      <c r="BE267" s="220"/>
      <c r="BF267" s="221"/>
      <c r="BG267" s="221"/>
      <c r="BH267" s="222"/>
      <c r="BI267" s="220"/>
      <c r="BJ267" s="221"/>
      <c r="BK267" s="221"/>
      <c r="BL267" s="222"/>
      <c r="BM267" s="220"/>
      <c r="BN267" s="221"/>
      <c r="BO267" s="221"/>
      <c r="BP267" s="221"/>
      <c r="BQ267" s="221">
        <f t="shared" ref="BQ267:BQ296" si="47">(BE267-BC267)+(BI267-BG267)+(BM267-BK267)-BO267</f>
        <v>0</v>
      </c>
      <c r="BR267" s="221"/>
      <c r="BS267" s="224"/>
      <c r="BT267" s="224"/>
      <c r="BU267" s="224"/>
      <c r="BV267" s="224"/>
      <c r="BW267" s="224"/>
      <c r="BX267" s="224"/>
      <c r="BY267" s="224"/>
      <c r="BZ267" s="224"/>
      <c r="CA267" s="224"/>
      <c r="CB267" s="224"/>
      <c r="CC267" s="224"/>
      <c r="CD267" s="224"/>
      <c r="CE267" s="224"/>
      <c r="CF267" s="224"/>
      <c r="CG267" s="224"/>
      <c r="CH267" s="224"/>
    </row>
    <row r="268" spans="17:86" x14ac:dyDescent="0.45">
      <c r="Q268" s="58">
        <f t="shared" si="44"/>
        <v>46694</v>
      </c>
      <c r="R268" s="3" t="str">
        <f t="shared" si="42"/>
        <v>水</v>
      </c>
      <c r="S268" s="225"/>
      <c r="T268" s="227"/>
      <c r="U268" s="197"/>
      <c r="V268" s="225"/>
      <c r="W268" s="225"/>
      <c r="X268" s="227"/>
      <c r="Y268" s="197"/>
      <c r="Z268" s="225"/>
      <c r="AA268" s="225"/>
      <c r="AB268" s="227"/>
      <c r="AC268" s="197"/>
      <c r="AD268" s="225"/>
      <c r="AE268" s="225"/>
      <c r="AF268" s="225"/>
      <c r="AG268" s="221">
        <f t="shared" si="45"/>
        <v>0</v>
      </c>
      <c r="AH268" s="221"/>
      <c r="AI268" s="226"/>
      <c r="AJ268" s="226"/>
      <c r="AK268" s="226"/>
      <c r="AL268" s="226"/>
      <c r="AM268" s="226"/>
      <c r="AN268" s="226"/>
      <c r="AO268" s="226"/>
      <c r="AP268" s="226"/>
      <c r="AQ268" s="226"/>
      <c r="AR268" s="226"/>
      <c r="AS268" s="226"/>
      <c r="AT268" s="226"/>
      <c r="AU268" s="226"/>
      <c r="AV268" s="226"/>
      <c r="AW268" s="226"/>
      <c r="AX268" s="226"/>
      <c r="BA268" s="58">
        <f t="shared" si="46"/>
        <v>46694</v>
      </c>
      <c r="BB268" s="3" t="str">
        <f t="shared" si="43"/>
        <v>水</v>
      </c>
      <c r="BC268" s="221"/>
      <c r="BD268" s="222"/>
      <c r="BE268" s="220"/>
      <c r="BF268" s="221"/>
      <c r="BG268" s="221"/>
      <c r="BH268" s="222"/>
      <c r="BI268" s="220"/>
      <c r="BJ268" s="221"/>
      <c r="BK268" s="221"/>
      <c r="BL268" s="222"/>
      <c r="BM268" s="220"/>
      <c r="BN268" s="221"/>
      <c r="BO268" s="221"/>
      <c r="BP268" s="221"/>
      <c r="BQ268" s="221">
        <f t="shared" si="47"/>
        <v>0</v>
      </c>
      <c r="BR268" s="221"/>
      <c r="BS268" s="224"/>
      <c r="BT268" s="224"/>
      <c r="BU268" s="224"/>
      <c r="BV268" s="224"/>
      <c r="BW268" s="224"/>
      <c r="BX268" s="224"/>
      <c r="BY268" s="224"/>
      <c r="BZ268" s="224"/>
      <c r="CA268" s="224"/>
      <c r="CB268" s="224"/>
      <c r="CC268" s="224"/>
      <c r="CD268" s="224"/>
      <c r="CE268" s="224"/>
      <c r="CF268" s="224"/>
      <c r="CG268" s="224"/>
      <c r="CH268" s="224"/>
    </row>
    <row r="269" spans="17:86" x14ac:dyDescent="0.45">
      <c r="Q269" s="58">
        <f t="shared" si="44"/>
        <v>46695</v>
      </c>
      <c r="R269" s="3" t="str">
        <f t="shared" si="42"/>
        <v>木</v>
      </c>
      <c r="S269" s="225"/>
      <c r="T269" s="227"/>
      <c r="U269" s="197"/>
      <c r="V269" s="225"/>
      <c r="W269" s="225"/>
      <c r="X269" s="227"/>
      <c r="Y269" s="197"/>
      <c r="Z269" s="225"/>
      <c r="AA269" s="225"/>
      <c r="AB269" s="227"/>
      <c r="AC269" s="197"/>
      <c r="AD269" s="225"/>
      <c r="AE269" s="225"/>
      <c r="AF269" s="225"/>
      <c r="AG269" s="221">
        <f t="shared" si="45"/>
        <v>0</v>
      </c>
      <c r="AH269" s="221"/>
      <c r="AI269" s="226"/>
      <c r="AJ269" s="226"/>
      <c r="AK269" s="226"/>
      <c r="AL269" s="226"/>
      <c r="AM269" s="226"/>
      <c r="AN269" s="226"/>
      <c r="AO269" s="226"/>
      <c r="AP269" s="226"/>
      <c r="AQ269" s="226"/>
      <c r="AR269" s="226"/>
      <c r="AS269" s="226"/>
      <c r="AT269" s="226"/>
      <c r="AU269" s="226"/>
      <c r="AV269" s="226"/>
      <c r="AW269" s="226"/>
      <c r="AX269" s="226"/>
      <c r="BA269" s="58">
        <f t="shared" si="46"/>
        <v>46695</v>
      </c>
      <c r="BB269" s="3" t="str">
        <f t="shared" si="43"/>
        <v>木</v>
      </c>
      <c r="BC269" s="221"/>
      <c r="BD269" s="222"/>
      <c r="BE269" s="220"/>
      <c r="BF269" s="221"/>
      <c r="BG269" s="221"/>
      <c r="BH269" s="222"/>
      <c r="BI269" s="220"/>
      <c r="BJ269" s="221"/>
      <c r="BK269" s="221"/>
      <c r="BL269" s="222"/>
      <c r="BM269" s="220"/>
      <c r="BN269" s="221"/>
      <c r="BO269" s="221"/>
      <c r="BP269" s="221"/>
      <c r="BQ269" s="221">
        <f t="shared" si="47"/>
        <v>0</v>
      </c>
      <c r="BR269" s="221"/>
      <c r="BS269" s="224"/>
      <c r="BT269" s="224"/>
      <c r="BU269" s="224"/>
      <c r="BV269" s="224"/>
      <c r="BW269" s="224"/>
      <c r="BX269" s="224"/>
      <c r="BY269" s="224"/>
      <c r="BZ269" s="224"/>
      <c r="CA269" s="224"/>
      <c r="CB269" s="224"/>
      <c r="CC269" s="224"/>
      <c r="CD269" s="224"/>
      <c r="CE269" s="224"/>
      <c r="CF269" s="224"/>
      <c r="CG269" s="224"/>
      <c r="CH269" s="224"/>
    </row>
    <row r="270" spans="17:86" x14ac:dyDescent="0.45">
      <c r="Q270" s="58">
        <f t="shared" si="44"/>
        <v>46696</v>
      </c>
      <c r="R270" s="3" t="str">
        <f t="shared" si="42"/>
        <v>金</v>
      </c>
      <c r="S270" s="225"/>
      <c r="T270" s="227"/>
      <c r="U270" s="197"/>
      <c r="V270" s="225"/>
      <c r="W270" s="225"/>
      <c r="X270" s="227"/>
      <c r="Y270" s="197"/>
      <c r="Z270" s="225"/>
      <c r="AA270" s="225"/>
      <c r="AB270" s="227"/>
      <c r="AC270" s="197"/>
      <c r="AD270" s="225"/>
      <c r="AE270" s="225"/>
      <c r="AF270" s="225"/>
      <c r="AG270" s="221">
        <f t="shared" si="45"/>
        <v>0</v>
      </c>
      <c r="AH270" s="221"/>
      <c r="AI270" s="226"/>
      <c r="AJ270" s="226"/>
      <c r="AK270" s="226"/>
      <c r="AL270" s="226"/>
      <c r="AM270" s="226"/>
      <c r="AN270" s="226"/>
      <c r="AO270" s="226"/>
      <c r="AP270" s="226"/>
      <c r="AQ270" s="226"/>
      <c r="AR270" s="226"/>
      <c r="AS270" s="226"/>
      <c r="AT270" s="226"/>
      <c r="AU270" s="226"/>
      <c r="AV270" s="226"/>
      <c r="AW270" s="226"/>
      <c r="AX270" s="226"/>
      <c r="BA270" s="58">
        <f t="shared" si="46"/>
        <v>46696</v>
      </c>
      <c r="BB270" s="3" t="str">
        <f t="shared" si="43"/>
        <v>金</v>
      </c>
      <c r="BC270" s="221"/>
      <c r="BD270" s="222"/>
      <c r="BE270" s="220"/>
      <c r="BF270" s="221"/>
      <c r="BG270" s="221"/>
      <c r="BH270" s="222"/>
      <c r="BI270" s="220"/>
      <c r="BJ270" s="221"/>
      <c r="BK270" s="221"/>
      <c r="BL270" s="222"/>
      <c r="BM270" s="220"/>
      <c r="BN270" s="221"/>
      <c r="BO270" s="221"/>
      <c r="BP270" s="221"/>
      <c r="BQ270" s="221">
        <f t="shared" si="47"/>
        <v>0</v>
      </c>
      <c r="BR270" s="221"/>
      <c r="BS270" s="224"/>
      <c r="BT270" s="224"/>
      <c r="BU270" s="224"/>
      <c r="BV270" s="224"/>
      <c r="BW270" s="224"/>
      <c r="BX270" s="224"/>
      <c r="BY270" s="224"/>
      <c r="BZ270" s="224"/>
      <c r="CA270" s="224"/>
      <c r="CB270" s="224"/>
      <c r="CC270" s="224"/>
      <c r="CD270" s="224"/>
      <c r="CE270" s="224"/>
      <c r="CF270" s="224"/>
      <c r="CG270" s="224"/>
      <c r="CH270" s="224"/>
    </row>
    <row r="271" spans="17:86" x14ac:dyDescent="0.45">
      <c r="Q271" s="58">
        <f t="shared" si="44"/>
        <v>46697</v>
      </c>
      <c r="R271" s="3" t="str">
        <f t="shared" si="42"/>
        <v>土</v>
      </c>
      <c r="S271" s="225"/>
      <c r="T271" s="227"/>
      <c r="U271" s="197"/>
      <c r="V271" s="225"/>
      <c r="W271" s="225"/>
      <c r="X271" s="227"/>
      <c r="Y271" s="197"/>
      <c r="Z271" s="225"/>
      <c r="AA271" s="225"/>
      <c r="AB271" s="227"/>
      <c r="AC271" s="197"/>
      <c r="AD271" s="225"/>
      <c r="AE271" s="225"/>
      <c r="AF271" s="225"/>
      <c r="AG271" s="221">
        <f t="shared" si="45"/>
        <v>0</v>
      </c>
      <c r="AH271" s="221"/>
      <c r="AI271" s="226"/>
      <c r="AJ271" s="226"/>
      <c r="AK271" s="226"/>
      <c r="AL271" s="226"/>
      <c r="AM271" s="226"/>
      <c r="AN271" s="226"/>
      <c r="AO271" s="226"/>
      <c r="AP271" s="226"/>
      <c r="AQ271" s="226"/>
      <c r="AR271" s="226"/>
      <c r="AS271" s="226"/>
      <c r="AT271" s="226"/>
      <c r="AU271" s="226"/>
      <c r="AV271" s="226"/>
      <c r="AW271" s="226"/>
      <c r="AX271" s="226"/>
      <c r="BA271" s="58">
        <f t="shared" si="46"/>
        <v>46697</v>
      </c>
      <c r="BB271" s="3" t="str">
        <f t="shared" si="43"/>
        <v>土</v>
      </c>
      <c r="BC271" s="221"/>
      <c r="BD271" s="222"/>
      <c r="BE271" s="220"/>
      <c r="BF271" s="221"/>
      <c r="BG271" s="221"/>
      <c r="BH271" s="222"/>
      <c r="BI271" s="220"/>
      <c r="BJ271" s="221"/>
      <c r="BK271" s="221"/>
      <c r="BL271" s="222"/>
      <c r="BM271" s="220"/>
      <c r="BN271" s="221"/>
      <c r="BO271" s="221"/>
      <c r="BP271" s="221"/>
      <c r="BQ271" s="221">
        <f t="shared" si="47"/>
        <v>0</v>
      </c>
      <c r="BR271" s="221"/>
      <c r="BS271" s="224"/>
      <c r="BT271" s="224"/>
      <c r="BU271" s="224"/>
      <c r="BV271" s="224"/>
      <c r="BW271" s="224"/>
      <c r="BX271" s="224"/>
      <c r="BY271" s="224"/>
      <c r="BZ271" s="224"/>
      <c r="CA271" s="224"/>
      <c r="CB271" s="224"/>
      <c r="CC271" s="224"/>
      <c r="CD271" s="224"/>
      <c r="CE271" s="224"/>
      <c r="CF271" s="224"/>
      <c r="CG271" s="224"/>
      <c r="CH271" s="224"/>
    </row>
    <row r="272" spans="17:86" x14ac:dyDescent="0.45">
      <c r="Q272" s="58">
        <f t="shared" si="44"/>
        <v>46698</v>
      </c>
      <c r="R272" s="3" t="str">
        <f t="shared" si="42"/>
        <v>日</v>
      </c>
      <c r="S272" s="225"/>
      <c r="T272" s="227"/>
      <c r="U272" s="197"/>
      <c r="V272" s="225"/>
      <c r="W272" s="225"/>
      <c r="X272" s="227"/>
      <c r="Y272" s="197"/>
      <c r="Z272" s="225"/>
      <c r="AA272" s="225"/>
      <c r="AB272" s="227"/>
      <c r="AC272" s="197"/>
      <c r="AD272" s="225"/>
      <c r="AE272" s="225"/>
      <c r="AF272" s="225"/>
      <c r="AG272" s="221">
        <f t="shared" si="45"/>
        <v>0</v>
      </c>
      <c r="AH272" s="221"/>
      <c r="AI272" s="226"/>
      <c r="AJ272" s="226"/>
      <c r="AK272" s="226"/>
      <c r="AL272" s="226"/>
      <c r="AM272" s="226"/>
      <c r="AN272" s="226"/>
      <c r="AO272" s="226"/>
      <c r="AP272" s="226"/>
      <c r="AQ272" s="226"/>
      <c r="AR272" s="226"/>
      <c r="AS272" s="226"/>
      <c r="AT272" s="226"/>
      <c r="AU272" s="226"/>
      <c r="AV272" s="226"/>
      <c r="AW272" s="226"/>
      <c r="AX272" s="226"/>
      <c r="BA272" s="58">
        <f t="shared" si="46"/>
        <v>46698</v>
      </c>
      <c r="BB272" s="3" t="str">
        <f t="shared" si="43"/>
        <v>日</v>
      </c>
      <c r="BC272" s="221"/>
      <c r="BD272" s="222"/>
      <c r="BE272" s="220"/>
      <c r="BF272" s="221"/>
      <c r="BG272" s="221"/>
      <c r="BH272" s="222"/>
      <c r="BI272" s="220"/>
      <c r="BJ272" s="221"/>
      <c r="BK272" s="221"/>
      <c r="BL272" s="222"/>
      <c r="BM272" s="220"/>
      <c r="BN272" s="221"/>
      <c r="BO272" s="221"/>
      <c r="BP272" s="221"/>
      <c r="BQ272" s="221">
        <f t="shared" si="47"/>
        <v>0</v>
      </c>
      <c r="BR272" s="221"/>
      <c r="BS272" s="224"/>
      <c r="BT272" s="224"/>
      <c r="BU272" s="224"/>
      <c r="BV272" s="224"/>
      <c r="BW272" s="224"/>
      <c r="BX272" s="224"/>
      <c r="BY272" s="224"/>
      <c r="BZ272" s="224"/>
      <c r="CA272" s="224"/>
      <c r="CB272" s="224"/>
      <c r="CC272" s="224"/>
      <c r="CD272" s="224"/>
      <c r="CE272" s="224"/>
      <c r="CF272" s="224"/>
      <c r="CG272" s="224"/>
      <c r="CH272" s="224"/>
    </row>
    <row r="273" spans="17:86" x14ac:dyDescent="0.45">
      <c r="Q273" s="58">
        <f t="shared" si="44"/>
        <v>46699</v>
      </c>
      <c r="R273" s="3" t="str">
        <f t="shared" si="42"/>
        <v>月</v>
      </c>
      <c r="S273" s="225"/>
      <c r="T273" s="227"/>
      <c r="U273" s="197"/>
      <c r="V273" s="225"/>
      <c r="W273" s="225"/>
      <c r="X273" s="227"/>
      <c r="Y273" s="197"/>
      <c r="Z273" s="225"/>
      <c r="AA273" s="225"/>
      <c r="AB273" s="227"/>
      <c r="AC273" s="197"/>
      <c r="AD273" s="225"/>
      <c r="AE273" s="225"/>
      <c r="AF273" s="225"/>
      <c r="AG273" s="221">
        <f t="shared" si="45"/>
        <v>0</v>
      </c>
      <c r="AH273" s="221"/>
      <c r="AI273" s="226"/>
      <c r="AJ273" s="226"/>
      <c r="AK273" s="226"/>
      <c r="AL273" s="226"/>
      <c r="AM273" s="226"/>
      <c r="AN273" s="226"/>
      <c r="AO273" s="226"/>
      <c r="AP273" s="226"/>
      <c r="AQ273" s="226"/>
      <c r="AR273" s="226"/>
      <c r="AS273" s="226"/>
      <c r="AT273" s="226"/>
      <c r="AU273" s="226"/>
      <c r="AV273" s="226"/>
      <c r="AW273" s="226"/>
      <c r="AX273" s="226"/>
      <c r="BA273" s="58">
        <f t="shared" si="46"/>
        <v>46699</v>
      </c>
      <c r="BB273" s="3" t="str">
        <f t="shared" si="43"/>
        <v>月</v>
      </c>
      <c r="BC273" s="221"/>
      <c r="BD273" s="222"/>
      <c r="BE273" s="220"/>
      <c r="BF273" s="221"/>
      <c r="BG273" s="221"/>
      <c r="BH273" s="222"/>
      <c r="BI273" s="220"/>
      <c r="BJ273" s="221"/>
      <c r="BK273" s="221"/>
      <c r="BL273" s="222"/>
      <c r="BM273" s="220"/>
      <c r="BN273" s="221"/>
      <c r="BO273" s="221"/>
      <c r="BP273" s="221"/>
      <c r="BQ273" s="221">
        <f t="shared" si="47"/>
        <v>0</v>
      </c>
      <c r="BR273" s="221"/>
      <c r="BS273" s="224"/>
      <c r="BT273" s="224"/>
      <c r="BU273" s="224"/>
      <c r="BV273" s="224"/>
      <c r="BW273" s="224"/>
      <c r="BX273" s="224"/>
      <c r="BY273" s="224"/>
      <c r="BZ273" s="224"/>
      <c r="CA273" s="224"/>
      <c r="CB273" s="224"/>
      <c r="CC273" s="224"/>
      <c r="CD273" s="224"/>
      <c r="CE273" s="224"/>
      <c r="CF273" s="224"/>
      <c r="CG273" s="224"/>
      <c r="CH273" s="224"/>
    </row>
    <row r="274" spans="17:86" x14ac:dyDescent="0.45">
      <c r="Q274" s="58">
        <f t="shared" si="44"/>
        <v>46700</v>
      </c>
      <c r="R274" s="3" t="str">
        <f t="shared" si="42"/>
        <v>火</v>
      </c>
      <c r="S274" s="225"/>
      <c r="T274" s="227"/>
      <c r="U274" s="197"/>
      <c r="V274" s="225"/>
      <c r="W274" s="225"/>
      <c r="X274" s="227"/>
      <c r="Y274" s="197"/>
      <c r="Z274" s="225"/>
      <c r="AA274" s="225"/>
      <c r="AB274" s="227"/>
      <c r="AC274" s="197"/>
      <c r="AD274" s="225"/>
      <c r="AE274" s="225"/>
      <c r="AF274" s="225"/>
      <c r="AG274" s="221">
        <f t="shared" si="45"/>
        <v>0</v>
      </c>
      <c r="AH274" s="221"/>
      <c r="AI274" s="226"/>
      <c r="AJ274" s="226"/>
      <c r="AK274" s="226"/>
      <c r="AL274" s="226"/>
      <c r="AM274" s="226"/>
      <c r="AN274" s="226"/>
      <c r="AO274" s="226"/>
      <c r="AP274" s="226"/>
      <c r="AQ274" s="226"/>
      <c r="AR274" s="226"/>
      <c r="AS274" s="226"/>
      <c r="AT274" s="226"/>
      <c r="AU274" s="226"/>
      <c r="AV274" s="226"/>
      <c r="AW274" s="226"/>
      <c r="AX274" s="226"/>
      <c r="BA274" s="58">
        <f t="shared" si="46"/>
        <v>46700</v>
      </c>
      <c r="BB274" s="3" t="str">
        <f t="shared" si="43"/>
        <v>火</v>
      </c>
      <c r="BC274" s="221"/>
      <c r="BD274" s="222"/>
      <c r="BE274" s="220"/>
      <c r="BF274" s="221"/>
      <c r="BG274" s="221"/>
      <c r="BH274" s="222"/>
      <c r="BI274" s="220"/>
      <c r="BJ274" s="221"/>
      <c r="BK274" s="221"/>
      <c r="BL274" s="222"/>
      <c r="BM274" s="220"/>
      <c r="BN274" s="221"/>
      <c r="BO274" s="221"/>
      <c r="BP274" s="221"/>
      <c r="BQ274" s="221">
        <f t="shared" si="47"/>
        <v>0</v>
      </c>
      <c r="BR274" s="221"/>
      <c r="BS274" s="224"/>
      <c r="BT274" s="224"/>
      <c r="BU274" s="224"/>
      <c r="BV274" s="224"/>
      <c r="BW274" s="224"/>
      <c r="BX274" s="224"/>
      <c r="BY274" s="224"/>
      <c r="BZ274" s="224"/>
      <c r="CA274" s="224"/>
      <c r="CB274" s="224"/>
      <c r="CC274" s="224"/>
      <c r="CD274" s="224"/>
      <c r="CE274" s="224"/>
      <c r="CF274" s="224"/>
      <c r="CG274" s="224"/>
      <c r="CH274" s="224"/>
    </row>
    <row r="275" spans="17:86" x14ac:dyDescent="0.45">
      <c r="Q275" s="58">
        <f t="shared" si="44"/>
        <v>46701</v>
      </c>
      <c r="R275" s="3" t="str">
        <f t="shared" si="42"/>
        <v>水</v>
      </c>
      <c r="S275" s="225"/>
      <c r="T275" s="227"/>
      <c r="U275" s="197"/>
      <c r="V275" s="225"/>
      <c r="W275" s="225"/>
      <c r="X275" s="227"/>
      <c r="Y275" s="197"/>
      <c r="Z275" s="225"/>
      <c r="AA275" s="225"/>
      <c r="AB275" s="227"/>
      <c r="AC275" s="197"/>
      <c r="AD275" s="225"/>
      <c r="AE275" s="225"/>
      <c r="AF275" s="225"/>
      <c r="AG275" s="221">
        <f t="shared" si="45"/>
        <v>0</v>
      </c>
      <c r="AH275" s="221"/>
      <c r="AI275" s="226"/>
      <c r="AJ275" s="226"/>
      <c r="AK275" s="226"/>
      <c r="AL275" s="226"/>
      <c r="AM275" s="226"/>
      <c r="AN275" s="226"/>
      <c r="AO275" s="226"/>
      <c r="AP275" s="226"/>
      <c r="AQ275" s="226"/>
      <c r="AR275" s="226"/>
      <c r="AS275" s="226"/>
      <c r="AT275" s="226"/>
      <c r="AU275" s="226"/>
      <c r="AV275" s="226"/>
      <c r="AW275" s="226"/>
      <c r="AX275" s="226"/>
      <c r="BA275" s="58">
        <f t="shared" si="46"/>
        <v>46701</v>
      </c>
      <c r="BB275" s="3" t="str">
        <f t="shared" si="43"/>
        <v>水</v>
      </c>
      <c r="BC275" s="221"/>
      <c r="BD275" s="222"/>
      <c r="BE275" s="220"/>
      <c r="BF275" s="221"/>
      <c r="BG275" s="221"/>
      <c r="BH275" s="222"/>
      <c r="BI275" s="220"/>
      <c r="BJ275" s="221"/>
      <c r="BK275" s="221"/>
      <c r="BL275" s="222"/>
      <c r="BM275" s="220"/>
      <c r="BN275" s="221"/>
      <c r="BO275" s="221"/>
      <c r="BP275" s="221"/>
      <c r="BQ275" s="221">
        <f t="shared" si="47"/>
        <v>0</v>
      </c>
      <c r="BR275" s="221"/>
      <c r="BS275" s="224"/>
      <c r="BT275" s="224"/>
      <c r="BU275" s="224"/>
      <c r="BV275" s="224"/>
      <c r="BW275" s="224"/>
      <c r="BX275" s="224"/>
      <c r="BY275" s="224"/>
      <c r="BZ275" s="224"/>
      <c r="CA275" s="224"/>
      <c r="CB275" s="224"/>
      <c r="CC275" s="224"/>
      <c r="CD275" s="224"/>
      <c r="CE275" s="224"/>
      <c r="CF275" s="224"/>
      <c r="CG275" s="224"/>
      <c r="CH275" s="224"/>
    </row>
    <row r="276" spans="17:86" x14ac:dyDescent="0.45">
      <c r="Q276" s="58">
        <f t="shared" si="44"/>
        <v>46702</v>
      </c>
      <c r="R276" s="3" t="str">
        <f t="shared" si="42"/>
        <v>木</v>
      </c>
      <c r="S276" s="225"/>
      <c r="T276" s="227"/>
      <c r="U276" s="197"/>
      <c r="V276" s="225"/>
      <c r="W276" s="225"/>
      <c r="X276" s="227"/>
      <c r="Y276" s="197"/>
      <c r="Z276" s="225"/>
      <c r="AA276" s="225"/>
      <c r="AB276" s="227"/>
      <c r="AC276" s="197"/>
      <c r="AD276" s="225"/>
      <c r="AE276" s="225"/>
      <c r="AF276" s="225"/>
      <c r="AG276" s="221">
        <f t="shared" si="45"/>
        <v>0</v>
      </c>
      <c r="AH276" s="221"/>
      <c r="AI276" s="226"/>
      <c r="AJ276" s="226"/>
      <c r="AK276" s="226"/>
      <c r="AL276" s="226"/>
      <c r="AM276" s="226"/>
      <c r="AN276" s="226"/>
      <c r="AO276" s="226"/>
      <c r="AP276" s="226"/>
      <c r="AQ276" s="226"/>
      <c r="AR276" s="226"/>
      <c r="AS276" s="226"/>
      <c r="AT276" s="226"/>
      <c r="AU276" s="226"/>
      <c r="AV276" s="226"/>
      <c r="AW276" s="226"/>
      <c r="AX276" s="226"/>
      <c r="BA276" s="58">
        <f t="shared" si="46"/>
        <v>46702</v>
      </c>
      <c r="BB276" s="3" t="str">
        <f t="shared" si="43"/>
        <v>木</v>
      </c>
      <c r="BC276" s="221"/>
      <c r="BD276" s="222"/>
      <c r="BE276" s="220"/>
      <c r="BF276" s="221"/>
      <c r="BG276" s="221"/>
      <c r="BH276" s="222"/>
      <c r="BI276" s="220"/>
      <c r="BJ276" s="221"/>
      <c r="BK276" s="221"/>
      <c r="BL276" s="222"/>
      <c r="BM276" s="220"/>
      <c r="BN276" s="221"/>
      <c r="BO276" s="221"/>
      <c r="BP276" s="221"/>
      <c r="BQ276" s="221">
        <f t="shared" si="47"/>
        <v>0</v>
      </c>
      <c r="BR276" s="221"/>
      <c r="BS276" s="224"/>
      <c r="BT276" s="224"/>
      <c r="BU276" s="224"/>
      <c r="BV276" s="224"/>
      <c r="BW276" s="224"/>
      <c r="BX276" s="224"/>
      <c r="BY276" s="224"/>
      <c r="BZ276" s="224"/>
      <c r="CA276" s="224"/>
      <c r="CB276" s="224"/>
      <c r="CC276" s="224"/>
      <c r="CD276" s="224"/>
      <c r="CE276" s="224"/>
      <c r="CF276" s="224"/>
      <c r="CG276" s="224"/>
      <c r="CH276" s="224"/>
    </row>
    <row r="277" spans="17:86" x14ac:dyDescent="0.45">
      <c r="Q277" s="58">
        <f t="shared" si="44"/>
        <v>46703</v>
      </c>
      <c r="R277" s="3" t="str">
        <f t="shared" si="42"/>
        <v>金</v>
      </c>
      <c r="S277" s="225"/>
      <c r="T277" s="227"/>
      <c r="U277" s="197"/>
      <c r="V277" s="225"/>
      <c r="W277" s="225"/>
      <c r="X277" s="227"/>
      <c r="Y277" s="197"/>
      <c r="Z277" s="225"/>
      <c r="AA277" s="225"/>
      <c r="AB277" s="227"/>
      <c r="AC277" s="197"/>
      <c r="AD277" s="225"/>
      <c r="AE277" s="225"/>
      <c r="AF277" s="225"/>
      <c r="AG277" s="221">
        <f t="shared" si="45"/>
        <v>0</v>
      </c>
      <c r="AH277" s="221"/>
      <c r="AI277" s="226"/>
      <c r="AJ277" s="226"/>
      <c r="AK277" s="226"/>
      <c r="AL277" s="226"/>
      <c r="AM277" s="226"/>
      <c r="AN277" s="226"/>
      <c r="AO277" s="226"/>
      <c r="AP277" s="226"/>
      <c r="AQ277" s="226"/>
      <c r="AR277" s="226"/>
      <c r="AS277" s="226"/>
      <c r="AT277" s="226"/>
      <c r="AU277" s="226"/>
      <c r="AV277" s="226"/>
      <c r="AW277" s="226"/>
      <c r="AX277" s="226"/>
      <c r="BA277" s="58">
        <f t="shared" si="46"/>
        <v>46703</v>
      </c>
      <c r="BB277" s="3" t="str">
        <f t="shared" si="43"/>
        <v>金</v>
      </c>
      <c r="BC277" s="221"/>
      <c r="BD277" s="222"/>
      <c r="BE277" s="220"/>
      <c r="BF277" s="221"/>
      <c r="BG277" s="221"/>
      <c r="BH277" s="222"/>
      <c r="BI277" s="220"/>
      <c r="BJ277" s="221"/>
      <c r="BK277" s="221"/>
      <c r="BL277" s="222"/>
      <c r="BM277" s="220"/>
      <c r="BN277" s="221"/>
      <c r="BO277" s="221"/>
      <c r="BP277" s="221"/>
      <c r="BQ277" s="221">
        <f t="shared" si="47"/>
        <v>0</v>
      </c>
      <c r="BR277" s="221"/>
      <c r="BS277" s="224"/>
      <c r="BT277" s="224"/>
      <c r="BU277" s="224"/>
      <c r="BV277" s="224"/>
      <c r="BW277" s="224"/>
      <c r="BX277" s="224"/>
      <c r="BY277" s="224"/>
      <c r="BZ277" s="224"/>
      <c r="CA277" s="224"/>
      <c r="CB277" s="224"/>
      <c r="CC277" s="224"/>
      <c r="CD277" s="224"/>
      <c r="CE277" s="224"/>
      <c r="CF277" s="224"/>
      <c r="CG277" s="224"/>
      <c r="CH277" s="224"/>
    </row>
    <row r="278" spans="17:86" x14ac:dyDescent="0.45">
      <c r="Q278" s="58">
        <f t="shared" si="44"/>
        <v>46704</v>
      </c>
      <c r="R278" s="3" t="str">
        <f t="shared" si="42"/>
        <v>土</v>
      </c>
      <c r="S278" s="225"/>
      <c r="T278" s="227"/>
      <c r="U278" s="197"/>
      <c r="V278" s="225"/>
      <c r="W278" s="225"/>
      <c r="X278" s="227"/>
      <c r="Y278" s="197"/>
      <c r="Z278" s="225"/>
      <c r="AA278" s="225"/>
      <c r="AB278" s="227"/>
      <c r="AC278" s="197"/>
      <c r="AD278" s="225"/>
      <c r="AE278" s="225"/>
      <c r="AF278" s="225"/>
      <c r="AG278" s="221">
        <f t="shared" si="45"/>
        <v>0</v>
      </c>
      <c r="AH278" s="221"/>
      <c r="AI278" s="226"/>
      <c r="AJ278" s="226"/>
      <c r="AK278" s="226"/>
      <c r="AL278" s="226"/>
      <c r="AM278" s="226"/>
      <c r="AN278" s="226"/>
      <c r="AO278" s="226"/>
      <c r="AP278" s="226"/>
      <c r="AQ278" s="226"/>
      <c r="AR278" s="226"/>
      <c r="AS278" s="226"/>
      <c r="AT278" s="226"/>
      <c r="AU278" s="226"/>
      <c r="AV278" s="226"/>
      <c r="AW278" s="226"/>
      <c r="AX278" s="226"/>
      <c r="BA278" s="58">
        <f t="shared" si="46"/>
        <v>46704</v>
      </c>
      <c r="BB278" s="3" t="str">
        <f t="shared" si="43"/>
        <v>土</v>
      </c>
      <c r="BC278" s="221"/>
      <c r="BD278" s="222"/>
      <c r="BE278" s="220"/>
      <c r="BF278" s="221"/>
      <c r="BG278" s="221"/>
      <c r="BH278" s="222"/>
      <c r="BI278" s="220"/>
      <c r="BJ278" s="221"/>
      <c r="BK278" s="221"/>
      <c r="BL278" s="222"/>
      <c r="BM278" s="220"/>
      <c r="BN278" s="221"/>
      <c r="BO278" s="221"/>
      <c r="BP278" s="221"/>
      <c r="BQ278" s="221">
        <f t="shared" si="47"/>
        <v>0</v>
      </c>
      <c r="BR278" s="221"/>
      <c r="BS278" s="224"/>
      <c r="BT278" s="224"/>
      <c r="BU278" s="224"/>
      <c r="BV278" s="224"/>
      <c r="BW278" s="224"/>
      <c r="BX278" s="224"/>
      <c r="BY278" s="224"/>
      <c r="BZ278" s="224"/>
      <c r="CA278" s="224"/>
      <c r="CB278" s="224"/>
      <c r="CC278" s="224"/>
      <c r="CD278" s="224"/>
      <c r="CE278" s="224"/>
      <c r="CF278" s="224"/>
      <c r="CG278" s="224"/>
      <c r="CH278" s="224"/>
    </row>
    <row r="279" spans="17:86" x14ac:dyDescent="0.45">
      <c r="Q279" s="58">
        <f t="shared" si="44"/>
        <v>46705</v>
      </c>
      <c r="R279" s="3" t="str">
        <f t="shared" si="42"/>
        <v>日</v>
      </c>
      <c r="S279" s="225"/>
      <c r="T279" s="227"/>
      <c r="U279" s="197"/>
      <c r="V279" s="225"/>
      <c r="W279" s="225"/>
      <c r="X279" s="227"/>
      <c r="Y279" s="197"/>
      <c r="Z279" s="225"/>
      <c r="AA279" s="225"/>
      <c r="AB279" s="227"/>
      <c r="AC279" s="197"/>
      <c r="AD279" s="225"/>
      <c r="AE279" s="225"/>
      <c r="AF279" s="225"/>
      <c r="AG279" s="221">
        <f t="shared" si="45"/>
        <v>0</v>
      </c>
      <c r="AH279" s="221"/>
      <c r="AI279" s="226"/>
      <c r="AJ279" s="226"/>
      <c r="AK279" s="226"/>
      <c r="AL279" s="226"/>
      <c r="AM279" s="226"/>
      <c r="AN279" s="226"/>
      <c r="AO279" s="226"/>
      <c r="AP279" s="226"/>
      <c r="AQ279" s="226"/>
      <c r="AR279" s="226"/>
      <c r="AS279" s="226"/>
      <c r="AT279" s="226"/>
      <c r="AU279" s="226"/>
      <c r="AV279" s="226"/>
      <c r="AW279" s="226"/>
      <c r="AX279" s="226"/>
      <c r="BA279" s="58">
        <f t="shared" si="46"/>
        <v>46705</v>
      </c>
      <c r="BB279" s="3" t="str">
        <f t="shared" si="43"/>
        <v>日</v>
      </c>
      <c r="BC279" s="221"/>
      <c r="BD279" s="222"/>
      <c r="BE279" s="220"/>
      <c r="BF279" s="221"/>
      <c r="BG279" s="221"/>
      <c r="BH279" s="222"/>
      <c r="BI279" s="220"/>
      <c r="BJ279" s="221"/>
      <c r="BK279" s="221"/>
      <c r="BL279" s="222"/>
      <c r="BM279" s="220"/>
      <c r="BN279" s="221"/>
      <c r="BO279" s="221"/>
      <c r="BP279" s="221"/>
      <c r="BQ279" s="221">
        <f t="shared" si="47"/>
        <v>0</v>
      </c>
      <c r="BR279" s="221"/>
      <c r="BS279" s="224"/>
      <c r="BT279" s="224"/>
      <c r="BU279" s="224"/>
      <c r="BV279" s="224"/>
      <c r="BW279" s="224"/>
      <c r="BX279" s="224"/>
      <c r="BY279" s="224"/>
      <c r="BZ279" s="224"/>
      <c r="CA279" s="224"/>
      <c r="CB279" s="224"/>
      <c r="CC279" s="224"/>
      <c r="CD279" s="224"/>
      <c r="CE279" s="224"/>
      <c r="CF279" s="224"/>
      <c r="CG279" s="224"/>
      <c r="CH279" s="224"/>
    </row>
    <row r="280" spans="17:86" x14ac:dyDescent="0.45">
      <c r="Q280" s="58">
        <f t="shared" si="44"/>
        <v>46706</v>
      </c>
      <c r="R280" s="3" t="str">
        <f t="shared" si="42"/>
        <v>月</v>
      </c>
      <c r="S280" s="225"/>
      <c r="T280" s="227"/>
      <c r="U280" s="197"/>
      <c r="V280" s="225"/>
      <c r="W280" s="225"/>
      <c r="X280" s="227"/>
      <c r="Y280" s="197"/>
      <c r="Z280" s="225"/>
      <c r="AA280" s="225"/>
      <c r="AB280" s="227"/>
      <c r="AC280" s="197"/>
      <c r="AD280" s="225"/>
      <c r="AE280" s="225"/>
      <c r="AF280" s="225"/>
      <c r="AG280" s="221">
        <f t="shared" si="45"/>
        <v>0</v>
      </c>
      <c r="AH280" s="221"/>
      <c r="AI280" s="226"/>
      <c r="AJ280" s="226"/>
      <c r="AK280" s="226"/>
      <c r="AL280" s="226"/>
      <c r="AM280" s="226"/>
      <c r="AN280" s="226"/>
      <c r="AO280" s="226"/>
      <c r="AP280" s="226"/>
      <c r="AQ280" s="226"/>
      <c r="AR280" s="226"/>
      <c r="AS280" s="226"/>
      <c r="AT280" s="226"/>
      <c r="AU280" s="226"/>
      <c r="AV280" s="226"/>
      <c r="AW280" s="226"/>
      <c r="AX280" s="226"/>
      <c r="BA280" s="58">
        <f t="shared" si="46"/>
        <v>46706</v>
      </c>
      <c r="BB280" s="3" t="str">
        <f t="shared" si="43"/>
        <v>月</v>
      </c>
      <c r="BC280" s="221"/>
      <c r="BD280" s="222"/>
      <c r="BE280" s="220"/>
      <c r="BF280" s="221"/>
      <c r="BG280" s="221"/>
      <c r="BH280" s="222"/>
      <c r="BI280" s="220"/>
      <c r="BJ280" s="221"/>
      <c r="BK280" s="221"/>
      <c r="BL280" s="222"/>
      <c r="BM280" s="220"/>
      <c r="BN280" s="221"/>
      <c r="BO280" s="221"/>
      <c r="BP280" s="221"/>
      <c r="BQ280" s="221">
        <f t="shared" si="47"/>
        <v>0</v>
      </c>
      <c r="BR280" s="221"/>
      <c r="BS280" s="224"/>
      <c r="BT280" s="224"/>
      <c r="BU280" s="224"/>
      <c r="BV280" s="224"/>
      <c r="BW280" s="224"/>
      <c r="BX280" s="224"/>
      <c r="BY280" s="224"/>
      <c r="BZ280" s="224"/>
      <c r="CA280" s="224"/>
      <c r="CB280" s="224"/>
      <c r="CC280" s="224"/>
      <c r="CD280" s="224"/>
      <c r="CE280" s="224"/>
      <c r="CF280" s="224"/>
      <c r="CG280" s="224"/>
      <c r="CH280" s="224"/>
    </row>
    <row r="281" spans="17:86" x14ac:dyDescent="0.45">
      <c r="Q281" s="58">
        <f t="shared" si="44"/>
        <v>46707</v>
      </c>
      <c r="R281" s="3" t="str">
        <f t="shared" si="42"/>
        <v>火</v>
      </c>
      <c r="S281" s="225"/>
      <c r="T281" s="227"/>
      <c r="U281" s="197"/>
      <c r="V281" s="225"/>
      <c r="W281" s="225"/>
      <c r="X281" s="227"/>
      <c r="Y281" s="197"/>
      <c r="Z281" s="225"/>
      <c r="AA281" s="225"/>
      <c r="AB281" s="227"/>
      <c r="AC281" s="197"/>
      <c r="AD281" s="225"/>
      <c r="AE281" s="225"/>
      <c r="AF281" s="225"/>
      <c r="AG281" s="221">
        <f t="shared" si="45"/>
        <v>0</v>
      </c>
      <c r="AH281" s="221"/>
      <c r="AI281" s="226"/>
      <c r="AJ281" s="226"/>
      <c r="AK281" s="226"/>
      <c r="AL281" s="226"/>
      <c r="AM281" s="226"/>
      <c r="AN281" s="226"/>
      <c r="AO281" s="226"/>
      <c r="AP281" s="226"/>
      <c r="AQ281" s="226"/>
      <c r="AR281" s="226"/>
      <c r="AS281" s="226"/>
      <c r="AT281" s="226"/>
      <c r="AU281" s="226"/>
      <c r="AV281" s="226"/>
      <c r="AW281" s="226"/>
      <c r="AX281" s="226"/>
      <c r="BA281" s="58">
        <f t="shared" si="46"/>
        <v>46707</v>
      </c>
      <c r="BB281" s="3" t="str">
        <f t="shared" si="43"/>
        <v>火</v>
      </c>
      <c r="BC281" s="221"/>
      <c r="BD281" s="222"/>
      <c r="BE281" s="220"/>
      <c r="BF281" s="221"/>
      <c r="BG281" s="221"/>
      <c r="BH281" s="222"/>
      <c r="BI281" s="220"/>
      <c r="BJ281" s="221"/>
      <c r="BK281" s="221"/>
      <c r="BL281" s="222"/>
      <c r="BM281" s="220"/>
      <c r="BN281" s="221"/>
      <c r="BO281" s="221"/>
      <c r="BP281" s="221"/>
      <c r="BQ281" s="221">
        <f t="shared" si="47"/>
        <v>0</v>
      </c>
      <c r="BR281" s="221"/>
      <c r="BS281" s="224"/>
      <c r="BT281" s="224"/>
      <c r="BU281" s="224"/>
      <c r="BV281" s="224"/>
      <c r="BW281" s="224"/>
      <c r="BX281" s="224"/>
      <c r="BY281" s="224"/>
      <c r="BZ281" s="224"/>
      <c r="CA281" s="224"/>
      <c r="CB281" s="224"/>
      <c r="CC281" s="224"/>
      <c r="CD281" s="224"/>
      <c r="CE281" s="224"/>
      <c r="CF281" s="224"/>
      <c r="CG281" s="224"/>
      <c r="CH281" s="224"/>
    </row>
    <row r="282" spans="17:86" x14ac:dyDescent="0.45">
      <c r="Q282" s="58">
        <f t="shared" si="44"/>
        <v>46708</v>
      </c>
      <c r="R282" s="3" t="str">
        <f t="shared" si="42"/>
        <v>水</v>
      </c>
      <c r="S282" s="225"/>
      <c r="T282" s="227"/>
      <c r="U282" s="197"/>
      <c r="V282" s="225"/>
      <c r="W282" s="225"/>
      <c r="X282" s="227"/>
      <c r="Y282" s="197"/>
      <c r="Z282" s="225"/>
      <c r="AA282" s="225"/>
      <c r="AB282" s="227"/>
      <c r="AC282" s="197"/>
      <c r="AD282" s="225"/>
      <c r="AE282" s="225"/>
      <c r="AF282" s="225"/>
      <c r="AG282" s="221">
        <f t="shared" si="45"/>
        <v>0</v>
      </c>
      <c r="AH282" s="221"/>
      <c r="AI282" s="226"/>
      <c r="AJ282" s="226"/>
      <c r="AK282" s="226"/>
      <c r="AL282" s="226"/>
      <c r="AM282" s="226"/>
      <c r="AN282" s="226"/>
      <c r="AO282" s="226"/>
      <c r="AP282" s="226"/>
      <c r="AQ282" s="226"/>
      <c r="AR282" s="226"/>
      <c r="AS282" s="226"/>
      <c r="AT282" s="226"/>
      <c r="AU282" s="226"/>
      <c r="AV282" s="226"/>
      <c r="AW282" s="226"/>
      <c r="AX282" s="226"/>
      <c r="BA282" s="58">
        <f t="shared" si="46"/>
        <v>46708</v>
      </c>
      <c r="BB282" s="3" t="str">
        <f t="shared" si="43"/>
        <v>水</v>
      </c>
      <c r="BC282" s="221"/>
      <c r="BD282" s="222"/>
      <c r="BE282" s="220"/>
      <c r="BF282" s="221"/>
      <c r="BG282" s="221"/>
      <c r="BH282" s="222"/>
      <c r="BI282" s="220"/>
      <c r="BJ282" s="221"/>
      <c r="BK282" s="221"/>
      <c r="BL282" s="222"/>
      <c r="BM282" s="220"/>
      <c r="BN282" s="221"/>
      <c r="BO282" s="221"/>
      <c r="BP282" s="221"/>
      <c r="BQ282" s="221">
        <f t="shared" si="47"/>
        <v>0</v>
      </c>
      <c r="BR282" s="221"/>
      <c r="BS282" s="224"/>
      <c r="BT282" s="224"/>
      <c r="BU282" s="224"/>
      <c r="BV282" s="224"/>
      <c r="BW282" s="224"/>
      <c r="BX282" s="224"/>
      <c r="BY282" s="224"/>
      <c r="BZ282" s="224"/>
      <c r="CA282" s="224"/>
      <c r="CB282" s="224"/>
      <c r="CC282" s="224"/>
      <c r="CD282" s="224"/>
      <c r="CE282" s="224"/>
      <c r="CF282" s="224"/>
      <c r="CG282" s="224"/>
      <c r="CH282" s="224"/>
    </row>
    <row r="283" spans="17:86" x14ac:dyDescent="0.45">
      <c r="Q283" s="58">
        <f t="shared" si="44"/>
        <v>46709</v>
      </c>
      <c r="R283" s="3" t="str">
        <f t="shared" si="42"/>
        <v>木</v>
      </c>
      <c r="S283" s="225"/>
      <c r="T283" s="227"/>
      <c r="U283" s="197"/>
      <c r="V283" s="225"/>
      <c r="W283" s="225"/>
      <c r="X283" s="227"/>
      <c r="Y283" s="197"/>
      <c r="Z283" s="225"/>
      <c r="AA283" s="225"/>
      <c r="AB283" s="227"/>
      <c r="AC283" s="197"/>
      <c r="AD283" s="225"/>
      <c r="AE283" s="225"/>
      <c r="AF283" s="225"/>
      <c r="AG283" s="221">
        <f t="shared" si="45"/>
        <v>0</v>
      </c>
      <c r="AH283" s="221"/>
      <c r="AI283" s="226"/>
      <c r="AJ283" s="226"/>
      <c r="AK283" s="226"/>
      <c r="AL283" s="226"/>
      <c r="AM283" s="226"/>
      <c r="AN283" s="226"/>
      <c r="AO283" s="226"/>
      <c r="AP283" s="226"/>
      <c r="AQ283" s="226"/>
      <c r="AR283" s="226"/>
      <c r="AS283" s="226"/>
      <c r="AT283" s="226"/>
      <c r="AU283" s="226"/>
      <c r="AV283" s="226"/>
      <c r="AW283" s="226"/>
      <c r="AX283" s="226"/>
      <c r="BA283" s="58">
        <f t="shared" si="46"/>
        <v>46709</v>
      </c>
      <c r="BB283" s="3" t="str">
        <f t="shared" si="43"/>
        <v>木</v>
      </c>
      <c r="BC283" s="221"/>
      <c r="BD283" s="222"/>
      <c r="BE283" s="220"/>
      <c r="BF283" s="221"/>
      <c r="BG283" s="221"/>
      <c r="BH283" s="222"/>
      <c r="BI283" s="220"/>
      <c r="BJ283" s="221"/>
      <c r="BK283" s="221"/>
      <c r="BL283" s="222"/>
      <c r="BM283" s="220"/>
      <c r="BN283" s="221"/>
      <c r="BO283" s="221"/>
      <c r="BP283" s="221"/>
      <c r="BQ283" s="221">
        <f t="shared" si="47"/>
        <v>0</v>
      </c>
      <c r="BR283" s="221"/>
      <c r="BS283" s="224"/>
      <c r="BT283" s="224"/>
      <c r="BU283" s="224"/>
      <c r="BV283" s="224"/>
      <c r="BW283" s="224"/>
      <c r="BX283" s="224"/>
      <c r="BY283" s="224"/>
      <c r="BZ283" s="224"/>
      <c r="CA283" s="224"/>
      <c r="CB283" s="224"/>
      <c r="CC283" s="224"/>
      <c r="CD283" s="224"/>
      <c r="CE283" s="224"/>
      <c r="CF283" s="224"/>
      <c r="CG283" s="224"/>
      <c r="CH283" s="224"/>
    </row>
    <row r="284" spans="17:86" x14ac:dyDescent="0.45">
      <c r="Q284" s="58">
        <f t="shared" si="44"/>
        <v>46710</v>
      </c>
      <c r="R284" s="3" t="str">
        <f t="shared" si="42"/>
        <v>金</v>
      </c>
      <c r="S284" s="225"/>
      <c r="T284" s="227"/>
      <c r="U284" s="197"/>
      <c r="V284" s="225"/>
      <c r="W284" s="225"/>
      <c r="X284" s="227"/>
      <c r="Y284" s="197"/>
      <c r="Z284" s="225"/>
      <c r="AA284" s="225"/>
      <c r="AB284" s="227"/>
      <c r="AC284" s="197"/>
      <c r="AD284" s="225"/>
      <c r="AE284" s="225"/>
      <c r="AF284" s="225"/>
      <c r="AG284" s="221">
        <f t="shared" si="45"/>
        <v>0</v>
      </c>
      <c r="AH284" s="221"/>
      <c r="AI284" s="226"/>
      <c r="AJ284" s="226"/>
      <c r="AK284" s="226"/>
      <c r="AL284" s="226"/>
      <c r="AM284" s="226"/>
      <c r="AN284" s="226"/>
      <c r="AO284" s="226"/>
      <c r="AP284" s="226"/>
      <c r="AQ284" s="226"/>
      <c r="AR284" s="226"/>
      <c r="AS284" s="226"/>
      <c r="AT284" s="226"/>
      <c r="AU284" s="226"/>
      <c r="AV284" s="226"/>
      <c r="AW284" s="226"/>
      <c r="AX284" s="226"/>
      <c r="BA284" s="58">
        <f t="shared" si="46"/>
        <v>46710</v>
      </c>
      <c r="BB284" s="3" t="str">
        <f t="shared" si="43"/>
        <v>金</v>
      </c>
      <c r="BC284" s="221"/>
      <c r="BD284" s="222"/>
      <c r="BE284" s="220"/>
      <c r="BF284" s="221"/>
      <c r="BG284" s="221"/>
      <c r="BH284" s="222"/>
      <c r="BI284" s="220"/>
      <c r="BJ284" s="221"/>
      <c r="BK284" s="221"/>
      <c r="BL284" s="222"/>
      <c r="BM284" s="220"/>
      <c r="BN284" s="221"/>
      <c r="BO284" s="221"/>
      <c r="BP284" s="221"/>
      <c r="BQ284" s="221">
        <f t="shared" si="47"/>
        <v>0</v>
      </c>
      <c r="BR284" s="221"/>
      <c r="BS284" s="224"/>
      <c r="BT284" s="224"/>
      <c r="BU284" s="224"/>
      <c r="BV284" s="224"/>
      <c r="BW284" s="224"/>
      <c r="BX284" s="224"/>
      <c r="BY284" s="224"/>
      <c r="BZ284" s="224"/>
      <c r="CA284" s="224"/>
      <c r="CB284" s="224"/>
      <c r="CC284" s="224"/>
      <c r="CD284" s="224"/>
      <c r="CE284" s="224"/>
      <c r="CF284" s="224"/>
      <c r="CG284" s="224"/>
      <c r="CH284" s="224"/>
    </row>
    <row r="285" spans="17:86" x14ac:dyDescent="0.45">
      <c r="Q285" s="58">
        <f t="shared" si="44"/>
        <v>46711</v>
      </c>
      <c r="R285" s="3" t="str">
        <f t="shared" si="42"/>
        <v>土</v>
      </c>
      <c r="S285" s="225"/>
      <c r="T285" s="227"/>
      <c r="U285" s="197"/>
      <c r="V285" s="225"/>
      <c r="W285" s="225"/>
      <c r="X285" s="227"/>
      <c r="Y285" s="197"/>
      <c r="Z285" s="225"/>
      <c r="AA285" s="225"/>
      <c r="AB285" s="227"/>
      <c r="AC285" s="197"/>
      <c r="AD285" s="225"/>
      <c r="AE285" s="225"/>
      <c r="AF285" s="225"/>
      <c r="AG285" s="221">
        <f t="shared" si="45"/>
        <v>0</v>
      </c>
      <c r="AH285" s="221"/>
      <c r="AI285" s="226"/>
      <c r="AJ285" s="226"/>
      <c r="AK285" s="226"/>
      <c r="AL285" s="226"/>
      <c r="AM285" s="226"/>
      <c r="AN285" s="226"/>
      <c r="AO285" s="226"/>
      <c r="AP285" s="226"/>
      <c r="AQ285" s="226"/>
      <c r="AR285" s="226"/>
      <c r="AS285" s="226"/>
      <c r="AT285" s="226"/>
      <c r="AU285" s="226"/>
      <c r="AV285" s="226"/>
      <c r="AW285" s="226"/>
      <c r="AX285" s="226"/>
      <c r="BA285" s="58">
        <f t="shared" si="46"/>
        <v>46711</v>
      </c>
      <c r="BB285" s="3" t="str">
        <f t="shared" si="43"/>
        <v>土</v>
      </c>
      <c r="BC285" s="221"/>
      <c r="BD285" s="222"/>
      <c r="BE285" s="220"/>
      <c r="BF285" s="221"/>
      <c r="BG285" s="221"/>
      <c r="BH285" s="222"/>
      <c r="BI285" s="220"/>
      <c r="BJ285" s="221"/>
      <c r="BK285" s="221"/>
      <c r="BL285" s="222"/>
      <c r="BM285" s="220"/>
      <c r="BN285" s="221"/>
      <c r="BO285" s="221"/>
      <c r="BP285" s="221"/>
      <c r="BQ285" s="221">
        <f t="shared" si="47"/>
        <v>0</v>
      </c>
      <c r="BR285" s="221"/>
      <c r="BS285" s="224"/>
      <c r="BT285" s="224"/>
      <c r="BU285" s="224"/>
      <c r="BV285" s="224"/>
      <c r="BW285" s="224"/>
      <c r="BX285" s="224"/>
      <c r="BY285" s="224"/>
      <c r="BZ285" s="224"/>
      <c r="CA285" s="224"/>
      <c r="CB285" s="224"/>
      <c r="CC285" s="224"/>
      <c r="CD285" s="224"/>
      <c r="CE285" s="224"/>
      <c r="CF285" s="224"/>
      <c r="CG285" s="224"/>
      <c r="CH285" s="224"/>
    </row>
    <row r="286" spans="17:86" x14ac:dyDescent="0.45">
      <c r="Q286" s="58">
        <f t="shared" si="44"/>
        <v>46712</v>
      </c>
      <c r="R286" s="3" t="str">
        <f t="shared" si="42"/>
        <v>日</v>
      </c>
      <c r="S286" s="225"/>
      <c r="T286" s="227"/>
      <c r="U286" s="197"/>
      <c r="V286" s="225"/>
      <c r="W286" s="225"/>
      <c r="X286" s="227"/>
      <c r="Y286" s="197"/>
      <c r="Z286" s="225"/>
      <c r="AA286" s="225"/>
      <c r="AB286" s="227"/>
      <c r="AC286" s="197"/>
      <c r="AD286" s="225"/>
      <c r="AE286" s="225"/>
      <c r="AF286" s="225"/>
      <c r="AG286" s="221">
        <f t="shared" si="45"/>
        <v>0</v>
      </c>
      <c r="AH286" s="221"/>
      <c r="AI286" s="226"/>
      <c r="AJ286" s="226"/>
      <c r="AK286" s="226"/>
      <c r="AL286" s="226"/>
      <c r="AM286" s="226"/>
      <c r="AN286" s="226"/>
      <c r="AO286" s="226"/>
      <c r="AP286" s="226"/>
      <c r="AQ286" s="226"/>
      <c r="AR286" s="226"/>
      <c r="AS286" s="226"/>
      <c r="AT286" s="226"/>
      <c r="AU286" s="226"/>
      <c r="AV286" s="226"/>
      <c r="AW286" s="226"/>
      <c r="AX286" s="226"/>
      <c r="BA286" s="58">
        <f t="shared" si="46"/>
        <v>46712</v>
      </c>
      <c r="BB286" s="3" t="str">
        <f t="shared" si="43"/>
        <v>日</v>
      </c>
      <c r="BC286" s="221"/>
      <c r="BD286" s="222"/>
      <c r="BE286" s="220"/>
      <c r="BF286" s="221"/>
      <c r="BG286" s="221"/>
      <c r="BH286" s="222"/>
      <c r="BI286" s="220"/>
      <c r="BJ286" s="221"/>
      <c r="BK286" s="221"/>
      <c r="BL286" s="222"/>
      <c r="BM286" s="220"/>
      <c r="BN286" s="221"/>
      <c r="BO286" s="221"/>
      <c r="BP286" s="221"/>
      <c r="BQ286" s="221">
        <f t="shared" si="47"/>
        <v>0</v>
      </c>
      <c r="BR286" s="221"/>
      <c r="BS286" s="224"/>
      <c r="BT286" s="224"/>
      <c r="BU286" s="224"/>
      <c r="BV286" s="224"/>
      <c r="BW286" s="224"/>
      <c r="BX286" s="224"/>
      <c r="BY286" s="224"/>
      <c r="BZ286" s="224"/>
      <c r="CA286" s="224"/>
      <c r="CB286" s="224"/>
      <c r="CC286" s="224"/>
      <c r="CD286" s="224"/>
      <c r="CE286" s="224"/>
      <c r="CF286" s="224"/>
      <c r="CG286" s="224"/>
      <c r="CH286" s="224"/>
    </row>
    <row r="287" spans="17:86" x14ac:dyDescent="0.45">
      <c r="Q287" s="58">
        <f t="shared" si="44"/>
        <v>46713</v>
      </c>
      <c r="R287" s="3" t="str">
        <f t="shared" si="42"/>
        <v>月</v>
      </c>
      <c r="S287" s="225"/>
      <c r="T287" s="227"/>
      <c r="U287" s="197"/>
      <c r="V287" s="225"/>
      <c r="W287" s="225"/>
      <c r="X287" s="227"/>
      <c r="Y287" s="197"/>
      <c r="Z287" s="225"/>
      <c r="AA287" s="225"/>
      <c r="AB287" s="227"/>
      <c r="AC287" s="197"/>
      <c r="AD287" s="225"/>
      <c r="AE287" s="225"/>
      <c r="AF287" s="225"/>
      <c r="AG287" s="221">
        <f t="shared" si="45"/>
        <v>0</v>
      </c>
      <c r="AH287" s="221"/>
      <c r="AI287" s="226"/>
      <c r="AJ287" s="226"/>
      <c r="AK287" s="226"/>
      <c r="AL287" s="226"/>
      <c r="AM287" s="226"/>
      <c r="AN287" s="226"/>
      <c r="AO287" s="226"/>
      <c r="AP287" s="226"/>
      <c r="AQ287" s="226"/>
      <c r="AR287" s="226"/>
      <c r="AS287" s="226"/>
      <c r="AT287" s="226"/>
      <c r="AU287" s="226"/>
      <c r="AV287" s="226"/>
      <c r="AW287" s="226"/>
      <c r="AX287" s="226"/>
      <c r="BA287" s="58">
        <f t="shared" si="46"/>
        <v>46713</v>
      </c>
      <c r="BB287" s="3" t="str">
        <f t="shared" si="43"/>
        <v>月</v>
      </c>
      <c r="BC287" s="221"/>
      <c r="BD287" s="222"/>
      <c r="BE287" s="220"/>
      <c r="BF287" s="221"/>
      <c r="BG287" s="221"/>
      <c r="BH287" s="222"/>
      <c r="BI287" s="220"/>
      <c r="BJ287" s="221"/>
      <c r="BK287" s="221"/>
      <c r="BL287" s="222"/>
      <c r="BM287" s="220"/>
      <c r="BN287" s="221"/>
      <c r="BO287" s="221"/>
      <c r="BP287" s="221"/>
      <c r="BQ287" s="221">
        <f t="shared" si="47"/>
        <v>0</v>
      </c>
      <c r="BR287" s="221"/>
      <c r="BS287" s="224"/>
      <c r="BT287" s="224"/>
      <c r="BU287" s="224"/>
      <c r="BV287" s="224"/>
      <c r="BW287" s="224"/>
      <c r="BX287" s="224"/>
      <c r="BY287" s="224"/>
      <c r="BZ287" s="224"/>
      <c r="CA287" s="224"/>
      <c r="CB287" s="224"/>
      <c r="CC287" s="224"/>
      <c r="CD287" s="224"/>
      <c r="CE287" s="224"/>
      <c r="CF287" s="224"/>
      <c r="CG287" s="224"/>
      <c r="CH287" s="224"/>
    </row>
    <row r="288" spans="17:86" x14ac:dyDescent="0.45">
      <c r="Q288" s="58">
        <f t="shared" si="44"/>
        <v>46714</v>
      </c>
      <c r="R288" s="3" t="str">
        <f t="shared" si="42"/>
        <v>火</v>
      </c>
      <c r="S288" s="225"/>
      <c r="T288" s="227"/>
      <c r="U288" s="197"/>
      <c r="V288" s="225"/>
      <c r="W288" s="225"/>
      <c r="X288" s="227"/>
      <c r="Y288" s="197"/>
      <c r="Z288" s="225"/>
      <c r="AA288" s="225"/>
      <c r="AB288" s="227"/>
      <c r="AC288" s="197"/>
      <c r="AD288" s="225"/>
      <c r="AE288" s="225"/>
      <c r="AF288" s="225"/>
      <c r="AG288" s="221">
        <f t="shared" si="45"/>
        <v>0</v>
      </c>
      <c r="AH288" s="221"/>
      <c r="AI288" s="226"/>
      <c r="AJ288" s="226"/>
      <c r="AK288" s="226"/>
      <c r="AL288" s="226"/>
      <c r="AM288" s="226"/>
      <c r="AN288" s="226"/>
      <c r="AO288" s="226"/>
      <c r="AP288" s="226"/>
      <c r="AQ288" s="226"/>
      <c r="AR288" s="226"/>
      <c r="AS288" s="226"/>
      <c r="AT288" s="226"/>
      <c r="AU288" s="226"/>
      <c r="AV288" s="226"/>
      <c r="AW288" s="226"/>
      <c r="AX288" s="226"/>
      <c r="BA288" s="58">
        <f t="shared" si="46"/>
        <v>46714</v>
      </c>
      <c r="BB288" s="3" t="str">
        <f t="shared" si="43"/>
        <v>火</v>
      </c>
      <c r="BC288" s="221"/>
      <c r="BD288" s="222"/>
      <c r="BE288" s="220"/>
      <c r="BF288" s="221"/>
      <c r="BG288" s="221"/>
      <c r="BH288" s="222"/>
      <c r="BI288" s="220"/>
      <c r="BJ288" s="221"/>
      <c r="BK288" s="221"/>
      <c r="BL288" s="222"/>
      <c r="BM288" s="220"/>
      <c r="BN288" s="221"/>
      <c r="BO288" s="221"/>
      <c r="BP288" s="221"/>
      <c r="BQ288" s="221">
        <f t="shared" si="47"/>
        <v>0</v>
      </c>
      <c r="BR288" s="221"/>
      <c r="BS288" s="224"/>
      <c r="BT288" s="224"/>
      <c r="BU288" s="224"/>
      <c r="BV288" s="224"/>
      <c r="BW288" s="224"/>
      <c r="BX288" s="224"/>
      <c r="BY288" s="224"/>
      <c r="BZ288" s="224"/>
      <c r="CA288" s="224"/>
      <c r="CB288" s="224"/>
      <c r="CC288" s="224"/>
      <c r="CD288" s="224"/>
      <c r="CE288" s="224"/>
      <c r="CF288" s="224"/>
      <c r="CG288" s="224"/>
      <c r="CH288" s="224"/>
    </row>
    <row r="289" spans="17:86" x14ac:dyDescent="0.45">
      <c r="Q289" s="58">
        <f t="shared" si="44"/>
        <v>46715</v>
      </c>
      <c r="R289" s="3" t="str">
        <f t="shared" si="42"/>
        <v>水</v>
      </c>
      <c r="S289" s="225"/>
      <c r="T289" s="227"/>
      <c r="U289" s="197"/>
      <c r="V289" s="225"/>
      <c r="W289" s="225"/>
      <c r="X289" s="227"/>
      <c r="Y289" s="197"/>
      <c r="Z289" s="225"/>
      <c r="AA289" s="225"/>
      <c r="AB289" s="227"/>
      <c r="AC289" s="197"/>
      <c r="AD289" s="225"/>
      <c r="AE289" s="225"/>
      <c r="AF289" s="225"/>
      <c r="AG289" s="221">
        <f t="shared" si="45"/>
        <v>0</v>
      </c>
      <c r="AH289" s="221"/>
      <c r="AI289" s="226"/>
      <c r="AJ289" s="226"/>
      <c r="AK289" s="226"/>
      <c r="AL289" s="226"/>
      <c r="AM289" s="226"/>
      <c r="AN289" s="226"/>
      <c r="AO289" s="226"/>
      <c r="AP289" s="226"/>
      <c r="AQ289" s="226"/>
      <c r="AR289" s="226"/>
      <c r="AS289" s="226"/>
      <c r="AT289" s="226"/>
      <c r="AU289" s="226"/>
      <c r="AV289" s="226"/>
      <c r="AW289" s="226"/>
      <c r="AX289" s="226"/>
      <c r="BA289" s="58">
        <f t="shared" si="46"/>
        <v>46715</v>
      </c>
      <c r="BB289" s="3" t="str">
        <f t="shared" si="43"/>
        <v>水</v>
      </c>
      <c r="BC289" s="221"/>
      <c r="BD289" s="222"/>
      <c r="BE289" s="220"/>
      <c r="BF289" s="221"/>
      <c r="BG289" s="221"/>
      <c r="BH289" s="222"/>
      <c r="BI289" s="220"/>
      <c r="BJ289" s="221"/>
      <c r="BK289" s="221"/>
      <c r="BL289" s="222"/>
      <c r="BM289" s="220"/>
      <c r="BN289" s="221"/>
      <c r="BO289" s="221"/>
      <c r="BP289" s="221"/>
      <c r="BQ289" s="221">
        <f t="shared" si="47"/>
        <v>0</v>
      </c>
      <c r="BR289" s="221"/>
      <c r="BS289" s="224"/>
      <c r="BT289" s="224"/>
      <c r="BU289" s="224"/>
      <c r="BV289" s="224"/>
      <c r="BW289" s="224"/>
      <c r="BX289" s="224"/>
      <c r="BY289" s="224"/>
      <c r="BZ289" s="224"/>
      <c r="CA289" s="224"/>
      <c r="CB289" s="224"/>
      <c r="CC289" s="224"/>
      <c r="CD289" s="224"/>
      <c r="CE289" s="224"/>
      <c r="CF289" s="224"/>
      <c r="CG289" s="224"/>
      <c r="CH289" s="224"/>
    </row>
    <row r="290" spans="17:86" x14ac:dyDescent="0.45">
      <c r="Q290" s="58">
        <f t="shared" si="44"/>
        <v>46716</v>
      </c>
      <c r="R290" s="3" t="str">
        <f t="shared" si="42"/>
        <v>木</v>
      </c>
      <c r="S290" s="225"/>
      <c r="T290" s="227"/>
      <c r="U290" s="197"/>
      <c r="V290" s="225"/>
      <c r="W290" s="225"/>
      <c r="X290" s="227"/>
      <c r="Y290" s="197"/>
      <c r="Z290" s="225"/>
      <c r="AA290" s="225"/>
      <c r="AB290" s="227"/>
      <c r="AC290" s="197"/>
      <c r="AD290" s="225"/>
      <c r="AE290" s="225"/>
      <c r="AF290" s="225"/>
      <c r="AG290" s="221">
        <f t="shared" si="45"/>
        <v>0</v>
      </c>
      <c r="AH290" s="221"/>
      <c r="AI290" s="226"/>
      <c r="AJ290" s="226"/>
      <c r="AK290" s="226"/>
      <c r="AL290" s="226"/>
      <c r="AM290" s="226"/>
      <c r="AN290" s="226"/>
      <c r="AO290" s="226"/>
      <c r="AP290" s="226"/>
      <c r="AQ290" s="226"/>
      <c r="AR290" s="226"/>
      <c r="AS290" s="226"/>
      <c r="AT290" s="226"/>
      <c r="AU290" s="226"/>
      <c r="AV290" s="226"/>
      <c r="AW290" s="226"/>
      <c r="AX290" s="226"/>
      <c r="BA290" s="58">
        <f t="shared" si="46"/>
        <v>46716</v>
      </c>
      <c r="BB290" s="3" t="str">
        <f t="shared" si="43"/>
        <v>木</v>
      </c>
      <c r="BC290" s="221"/>
      <c r="BD290" s="222"/>
      <c r="BE290" s="220"/>
      <c r="BF290" s="221"/>
      <c r="BG290" s="221"/>
      <c r="BH290" s="222"/>
      <c r="BI290" s="220"/>
      <c r="BJ290" s="221"/>
      <c r="BK290" s="221"/>
      <c r="BL290" s="222"/>
      <c r="BM290" s="220"/>
      <c r="BN290" s="221"/>
      <c r="BO290" s="221"/>
      <c r="BP290" s="221"/>
      <c r="BQ290" s="221">
        <f t="shared" si="47"/>
        <v>0</v>
      </c>
      <c r="BR290" s="221"/>
      <c r="BS290" s="224"/>
      <c r="BT290" s="224"/>
      <c r="BU290" s="224"/>
      <c r="BV290" s="224"/>
      <c r="BW290" s="224"/>
      <c r="BX290" s="224"/>
      <c r="BY290" s="224"/>
      <c r="BZ290" s="224"/>
      <c r="CA290" s="224"/>
      <c r="CB290" s="224"/>
      <c r="CC290" s="224"/>
      <c r="CD290" s="224"/>
      <c r="CE290" s="224"/>
      <c r="CF290" s="224"/>
      <c r="CG290" s="224"/>
      <c r="CH290" s="224"/>
    </row>
    <row r="291" spans="17:86" x14ac:dyDescent="0.45">
      <c r="Q291" s="58">
        <f t="shared" si="44"/>
        <v>46717</v>
      </c>
      <c r="R291" s="3" t="str">
        <f t="shared" si="42"/>
        <v>金</v>
      </c>
      <c r="S291" s="225"/>
      <c r="T291" s="227"/>
      <c r="U291" s="197"/>
      <c r="V291" s="225"/>
      <c r="W291" s="225"/>
      <c r="X291" s="227"/>
      <c r="Y291" s="197"/>
      <c r="Z291" s="225"/>
      <c r="AA291" s="225"/>
      <c r="AB291" s="227"/>
      <c r="AC291" s="197"/>
      <c r="AD291" s="225"/>
      <c r="AE291" s="225"/>
      <c r="AF291" s="225"/>
      <c r="AG291" s="221">
        <f t="shared" si="45"/>
        <v>0</v>
      </c>
      <c r="AH291" s="221"/>
      <c r="AI291" s="226"/>
      <c r="AJ291" s="226"/>
      <c r="AK291" s="226"/>
      <c r="AL291" s="226"/>
      <c r="AM291" s="226"/>
      <c r="AN291" s="226"/>
      <c r="AO291" s="226"/>
      <c r="AP291" s="226"/>
      <c r="AQ291" s="226"/>
      <c r="AR291" s="226"/>
      <c r="AS291" s="226"/>
      <c r="AT291" s="226"/>
      <c r="AU291" s="226"/>
      <c r="AV291" s="226"/>
      <c r="AW291" s="226"/>
      <c r="AX291" s="226"/>
      <c r="BA291" s="58">
        <f t="shared" si="46"/>
        <v>46717</v>
      </c>
      <c r="BB291" s="3" t="str">
        <f t="shared" si="43"/>
        <v>金</v>
      </c>
      <c r="BC291" s="221"/>
      <c r="BD291" s="222"/>
      <c r="BE291" s="220"/>
      <c r="BF291" s="221"/>
      <c r="BG291" s="221"/>
      <c r="BH291" s="222"/>
      <c r="BI291" s="220"/>
      <c r="BJ291" s="221"/>
      <c r="BK291" s="221"/>
      <c r="BL291" s="222"/>
      <c r="BM291" s="220"/>
      <c r="BN291" s="221"/>
      <c r="BO291" s="221"/>
      <c r="BP291" s="221"/>
      <c r="BQ291" s="221">
        <f t="shared" si="47"/>
        <v>0</v>
      </c>
      <c r="BR291" s="221"/>
      <c r="BS291" s="224"/>
      <c r="BT291" s="224"/>
      <c r="BU291" s="224"/>
      <c r="BV291" s="224"/>
      <c r="BW291" s="224"/>
      <c r="BX291" s="224"/>
      <c r="BY291" s="224"/>
      <c r="BZ291" s="224"/>
      <c r="CA291" s="224"/>
      <c r="CB291" s="224"/>
      <c r="CC291" s="224"/>
      <c r="CD291" s="224"/>
      <c r="CE291" s="224"/>
      <c r="CF291" s="224"/>
      <c r="CG291" s="224"/>
      <c r="CH291" s="224"/>
    </row>
    <row r="292" spans="17:86" x14ac:dyDescent="0.45">
      <c r="Q292" s="58">
        <f t="shared" si="44"/>
        <v>46718</v>
      </c>
      <c r="R292" s="3" t="str">
        <f t="shared" si="42"/>
        <v>土</v>
      </c>
      <c r="S292" s="225"/>
      <c r="T292" s="227"/>
      <c r="U292" s="197"/>
      <c r="V292" s="225"/>
      <c r="W292" s="225"/>
      <c r="X292" s="227"/>
      <c r="Y292" s="197"/>
      <c r="Z292" s="225"/>
      <c r="AA292" s="225"/>
      <c r="AB292" s="227"/>
      <c r="AC292" s="197"/>
      <c r="AD292" s="225"/>
      <c r="AE292" s="225"/>
      <c r="AF292" s="225"/>
      <c r="AG292" s="221">
        <f t="shared" si="45"/>
        <v>0</v>
      </c>
      <c r="AH292" s="221"/>
      <c r="AI292" s="226"/>
      <c r="AJ292" s="226"/>
      <c r="AK292" s="226"/>
      <c r="AL292" s="226"/>
      <c r="AM292" s="226"/>
      <c r="AN292" s="226"/>
      <c r="AO292" s="226"/>
      <c r="AP292" s="226"/>
      <c r="AQ292" s="226"/>
      <c r="AR292" s="226"/>
      <c r="AS292" s="226"/>
      <c r="AT292" s="226"/>
      <c r="AU292" s="226"/>
      <c r="AV292" s="226"/>
      <c r="AW292" s="226"/>
      <c r="AX292" s="226"/>
      <c r="BA292" s="58">
        <f t="shared" si="46"/>
        <v>46718</v>
      </c>
      <c r="BB292" s="3" t="str">
        <f t="shared" si="43"/>
        <v>土</v>
      </c>
      <c r="BC292" s="221"/>
      <c r="BD292" s="222"/>
      <c r="BE292" s="220"/>
      <c r="BF292" s="221"/>
      <c r="BG292" s="221"/>
      <c r="BH292" s="222"/>
      <c r="BI292" s="220"/>
      <c r="BJ292" s="221"/>
      <c r="BK292" s="221"/>
      <c r="BL292" s="222"/>
      <c r="BM292" s="220"/>
      <c r="BN292" s="221"/>
      <c r="BO292" s="221"/>
      <c r="BP292" s="221"/>
      <c r="BQ292" s="221">
        <f t="shared" si="47"/>
        <v>0</v>
      </c>
      <c r="BR292" s="221"/>
      <c r="BS292" s="224"/>
      <c r="BT292" s="224"/>
      <c r="BU292" s="224"/>
      <c r="BV292" s="224"/>
      <c r="BW292" s="224"/>
      <c r="BX292" s="224"/>
      <c r="BY292" s="224"/>
      <c r="BZ292" s="224"/>
      <c r="CA292" s="224"/>
      <c r="CB292" s="224"/>
      <c r="CC292" s="224"/>
      <c r="CD292" s="224"/>
      <c r="CE292" s="224"/>
      <c r="CF292" s="224"/>
      <c r="CG292" s="224"/>
      <c r="CH292" s="224"/>
    </row>
    <row r="293" spans="17:86" x14ac:dyDescent="0.45">
      <c r="Q293" s="58">
        <f t="shared" si="44"/>
        <v>46719</v>
      </c>
      <c r="R293" s="3" t="str">
        <f t="shared" si="42"/>
        <v>日</v>
      </c>
      <c r="S293" s="225"/>
      <c r="T293" s="227"/>
      <c r="U293" s="197"/>
      <c r="V293" s="225"/>
      <c r="W293" s="225"/>
      <c r="X293" s="227"/>
      <c r="Y293" s="197"/>
      <c r="Z293" s="225"/>
      <c r="AA293" s="225"/>
      <c r="AB293" s="227"/>
      <c r="AC293" s="197"/>
      <c r="AD293" s="225"/>
      <c r="AE293" s="225"/>
      <c r="AF293" s="225"/>
      <c r="AG293" s="221">
        <f t="shared" si="45"/>
        <v>0</v>
      </c>
      <c r="AH293" s="221"/>
      <c r="AI293" s="226"/>
      <c r="AJ293" s="226"/>
      <c r="AK293" s="226"/>
      <c r="AL293" s="226"/>
      <c r="AM293" s="226"/>
      <c r="AN293" s="226"/>
      <c r="AO293" s="226"/>
      <c r="AP293" s="226"/>
      <c r="AQ293" s="226"/>
      <c r="AR293" s="226"/>
      <c r="AS293" s="226"/>
      <c r="AT293" s="226"/>
      <c r="AU293" s="226"/>
      <c r="AV293" s="226"/>
      <c r="AW293" s="226"/>
      <c r="AX293" s="226"/>
      <c r="BA293" s="58">
        <f t="shared" si="46"/>
        <v>46719</v>
      </c>
      <c r="BB293" s="3" t="str">
        <f t="shared" si="43"/>
        <v>日</v>
      </c>
      <c r="BC293" s="221"/>
      <c r="BD293" s="222"/>
      <c r="BE293" s="220"/>
      <c r="BF293" s="221"/>
      <c r="BG293" s="221"/>
      <c r="BH293" s="222"/>
      <c r="BI293" s="220"/>
      <c r="BJ293" s="221"/>
      <c r="BK293" s="221"/>
      <c r="BL293" s="222"/>
      <c r="BM293" s="220"/>
      <c r="BN293" s="221"/>
      <c r="BO293" s="221"/>
      <c r="BP293" s="221"/>
      <c r="BQ293" s="221">
        <f t="shared" si="47"/>
        <v>0</v>
      </c>
      <c r="BR293" s="221"/>
      <c r="BS293" s="224"/>
      <c r="BT293" s="224"/>
      <c r="BU293" s="224"/>
      <c r="BV293" s="224"/>
      <c r="BW293" s="224"/>
      <c r="BX293" s="224"/>
      <c r="BY293" s="224"/>
      <c r="BZ293" s="224"/>
      <c r="CA293" s="224"/>
      <c r="CB293" s="224"/>
      <c r="CC293" s="224"/>
      <c r="CD293" s="224"/>
      <c r="CE293" s="224"/>
      <c r="CF293" s="224"/>
      <c r="CG293" s="224"/>
      <c r="CH293" s="224"/>
    </row>
    <row r="294" spans="17:86" x14ac:dyDescent="0.45">
      <c r="Q294" s="58">
        <f t="shared" si="44"/>
        <v>46720</v>
      </c>
      <c r="R294" s="3" t="str">
        <f t="shared" si="42"/>
        <v>月</v>
      </c>
      <c r="S294" s="225"/>
      <c r="T294" s="227"/>
      <c r="U294" s="197"/>
      <c r="V294" s="225"/>
      <c r="W294" s="225"/>
      <c r="X294" s="227"/>
      <c r="Y294" s="197"/>
      <c r="Z294" s="225"/>
      <c r="AA294" s="225"/>
      <c r="AB294" s="227"/>
      <c r="AC294" s="197"/>
      <c r="AD294" s="225"/>
      <c r="AE294" s="225"/>
      <c r="AF294" s="225"/>
      <c r="AG294" s="221">
        <f t="shared" si="45"/>
        <v>0</v>
      </c>
      <c r="AH294" s="221"/>
      <c r="AI294" s="226"/>
      <c r="AJ294" s="226"/>
      <c r="AK294" s="226"/>
      <c r="AL294" s="226"/>
      <c r="AM294" s="226"/>
      <c r="AN294" s="226"/>
      <c r="AO294" s="226"/>
      <c r="AP294" s="226"/>
      <c r="AQ294" s="226"/>
      <c r="AR294" s="226"/>
      <c r="AS294" s="226"/>
      <c r="AT294" s="226"/>
      <c r="AU294" s="226"/>
      <c r="AV294" s="226"/>
      <c r="AW294" s="226"/>
      <c r="AX294" s="226"/>
      <c r="BA294" s="58">
        <f t="shared" si="46"/>
        <v>46720</v>
      </c>
      <c r="BB294" s="3" t="str">
        <f t="shared" si="43"/>
        <v>月</v>
      </c>
      <c r="BC294" s="221"/>
      <c r="BD294" s="222"/>
      <c r="BE294" s="220"/>
      <c r="BF294" s="221"/>
      <c r="BG294" s="221"/>
      <c r="BH294" s="222"/>
      <c r="BI294" s="220"/>
      <c r="BJ294" s="221"/>
      <c r="BK294" s="221"/>
      <c r="BL294" s="222"/>
      <c r="BM294" s="220"/>
      <c r="BN294" s="221"/>
      <c r="BO294" s="221"/>
      <c r="BP294" s="221"/>
      <c r="BQ294" s="221">
        <f t="shared" si="47"/>
        <v>0</v>
      </c>
      <c r="BR294" s="221"/>
      <c r="BS294" s="224"/>
      <c r="BT294" s="224"/>
      <c r="BU294" s="224"/>
      <c r="BV294" s="224"/>
      <c r="BW294" s="224"/>
      <c r="BX294" s="224"/>
      <c r="BY294" s="224"/>
      <c r="BZ294" s="224"/>
      <c r="CA294" s="224"/>
      <c r="CB294" s="224"/>
      <c r="CC294" s="224"/>
      <c r="CD294" s="224"/>
      <c r="CE294" s="224"/>
      <c r="CF294" s="224"/>
      <c r="CG294" s="224"/>
      <c r="CH294" s="224"/>
    </row>
    <row r="295" spans="17:86" x14ac:dyDescent="0.45">
      <c r="Q295" s="58">
        <f t="shared" si="44"/>
        <v>46721</v>
      </c>
      <c r="R295" s="3" t="str">
        <f t="shared" si="42"/>
        <v>火</v>
      </c>
      <c r="S295" s="225"/>
      <c r="T295" s="227"/>
      <c r="U295" s="197"/>
      <c r="V295" s="225"/>
      <c r="W295" s="225"/>
      <c r="X295" s="227"/>
      <c r="Y295" s="197"/>
      <c r="Z295" s="225"/>
      <c r="AA295" s="225"/>
      <c r="AB295" s="227"/>
      <c r="AC295" s="197"/>
      <c r="AD295" s="225"/>
      <c r="AE295" s="225"/>
      <c r="AF295" s="225"/>
      <c r="AG295" s="221">
        <f t="shared" si="45"/>
        <v>0</v>
      </c>
      <c r="AH295" s="221"/>
      <c r="AI295" s="226"/>
      <c r="AJ295" s="226"/>
      <c r="AK295" s="226"/>
      <c r="AL295" s="226"/>
      <c r="AM295" s="226"/>
      <c r="AN295" s="226"/>
      <c r="AO295" s="226"/>
      <c r="AP295" s="226"/>
      <c r="AQ295" s="226"/>
      <c r="AR295" s="226"/>
      <c r="AS295" s="226"/>
      <c r="AT295" s="226"/>
      <c r="AU295" s="226"/>
      <c r="AV295" s="226"/>
      <c r="AW295" s="226"/>
      <c r="AX295" s="226"/>
      <c r="BA295" s="58">
        <f t="shared" si="46"/>
        <v>46721</v>
      </c>
      <c r="BB295" s="3" t="str">
        <f t="shared" si="43"/>
        <v>火</v>
      </c>
      <c r="BC295" s="221"/>
      <c r="BD295" s="222"/>
      <c r="BE295" s="220"/>
      <c r="BF295" s="221"/>
      <c r="BG295" s="221"/>
      <c r="BH295" s="222"/>
      <c r="BI295" s="220"/>
      <c r="BJ295" s="221"/>
      <c r="BK295" s="221"/>
      <c r="BL295" s="222"/>
      <c r="BM295" s="220"/>
      <c r="BN295" s="221"/>
      <c r="BO295" s="221"/>
      <c r="BP295" s="221"/>
      <c r="BQ295" s="221">
        <f t="shared" si="47"/>
        <v>0</v>
      </c>
      <c r="BR295" s="221"/>
      <c r="BS295" s="224"/>
      <c r="BT295" s="224"/>
      <c r="BU295" s="224"/>
      <c r="BV295" s="224"/>
      <c r="BW295" s="224"/>
      <c r="BX295" s="224"/>
      <c r="BY295" s="224"/>
      <c r="BZ295" s="224"/>
      <c r="CA295" s="224"/>
      <c r="CB295" s="224"/>
      <c r="CC295" s="224"/>
      <c r="CD295" s="224"/>
      <c r="CE295" s="224"/>
      <c r="CF295" s="224"/>
      <c r="CG295" s="224"/>
      <c r="CH295" s="224"/>
    </row>
    <row r="296" spans="17:86" x14ac:dyDescent="0.45">
      <c r="Q296" s="58" t="str">
        <f t="shared" si="44"/>
        <v/>
      </c>
      <c r="R296" s="3" t="str">
        <f t="shared" si="42"/>
        <v/>
      </c>
      <c r="S296" s="225"/>
      <c r="T296" s="227"/>
      <c r="U296" s="197"/>
      <c r="V296" s="225"/>
      <c r="W296" s="225"/>
      <c r="X296" s="227"/>
      <c r="Y296" s="197"/>
      <c r="Z296" s="225"/>
      <c r="AA296" s="225"/>
      <c r="AB296" s="227"/>
      <c r="AC296" s="197"/>
      <c r="AD296" s="225"/>
      <c r="AE296" s="225"/>
      <c r="AF296" s="225"/>
      <c r="AG296" s="221">
        <f t="shared" si="45"/>
        <v>0</v>
      </c>
      <c r="AH296" s="221"/>
      <c r="AI296" s="226"/>
      <c r="AJ296" s="226"/>
      <c r="AK296" s="226"/>
      <c r="AL296" s="226"/>
      <c r="AM296" s="226"/>
      <c r="AN296" s="226"/>
      <c r="AO296" s="226"/>
      <c r="AP296" s="226"/>
      <c r="AQ296" s="226"/>
      <c r="AR296" s="226"/>
      <c r="AS296" s="226"/>
      <c r="AT296" s="226"/>
      <c r="AU296" s="226"/>
      <c r="AV296" s="226"/>
      <c r="AW296" s="226"/>
      <c r="AX296" s="226"/>
      <c r="BA296" s="58" t="str">
        <f t="shared" si="46"/>
        <v/>
      </c>
      <c r="BB296" s="3" t="str">
        <f t="shared" si="43"/>
        <v/>
      </c>
      <c r="BC296" s="221"/>
      <c r="BD296" s="222"/>
      <c r="BE296" s="220"/>
      <c r="BF296" s="221"/>
      <c r="BG296" s="221"/>
      <c r="BH296" s="222"/>
      <c r="BI296" s="220"/>
      <c r="BJ296" s="221"/>
      <c r="BK296" s="221"/>
      <c r="BL296" s="222"/>
      <c r="BM296" s="220"/>
      <c r="BN296" s="221"/>
      <c r="BO296" s="221"/>
      <c r="BP296" s="221"/>
      <c r="BQ296" s="221">
        <f t="shared" si="47"/>
        <v>0</v>
      </c>
      <c r="BR296" s="221"/>
      <c r="BS296" s="224"/>
      <c r="BT296" s="224"/>
      <c r="BU296" s="224"/>
      <c r="BV296" s="224"/>
      <c r="BW296" s="224"/>
      <c r="BX296" s="224"/>
      <c r="BY296" s="224"/>
      <c r="BZ296" s="224"/>
      <c r="CA296" s="224"/>
      <c r="CB296" s="224"/>
      <c r="CC296" s="224"/>
      <c r="CD296" s="224"/>
      <c r="CE296" s="224"/>
      <c r="CF296" s="224"/>
      <c r="CG296" s="224"/>
      <c r="CH296" s="224"/>
    </row>
    <row r="297" spans="17:86" x14ac:dyDescent="0.45">
      <c r="AE297" s="219" t="s">
        <v>14</v>
      </c>
      <c r="AF297" s="219"/>
      <c r="AG297" s="229">
        <f>SUM(AG266:AH296)</f>
        <v>0</v>
      </c>
      <c r="AH297" s="229"/>
      <c r="BO297" s="219" t="s">
        <v>14</v>
      </c>
      <c r="BP297" s="219"/>
      <c r="BQ297" s="229">
        <f>SUM(BQ266:BR296)</f>
        <v>0</v>
      </c>
      <c r="BR297" s="229"/>
    </row>
    <row r="298" spans="17:86" ht="6.75" customHeight="1" x14ac:dyDescent="0.45"/>
    <row r="299" spans="17:86" x14ac:dyDescent="0.45">
      <c r="Q299" s="60"/>
      <c r="R299" s="61"/>
      <c r="S299" s="61"/>
      <c r="T299" s="61"/>
      <c r="U299" s="61"/>
      <c r="V299" s="61"/>
      <c r="W299" s="61"/>
      <c r="X299" s="61"/>
      <c r="Y299" s="61"/>
      <c r="Z299" s="61"/>
      <c r="AA299" s="61"/>
      <c r="AB299" s="61"/>
      <c r="AC299" s="207">
        <v>2027</v>
      </c>
      <c r="AD299" s="207"/>
      <c r="AE299" s="207"/>
      <c r="AF299" s="61" t="s">
        <v>72</v>
      </c>
      <c r="AG299" s="207">
        <v>12</v>
      </c>
      <c r="AH299" s="207"/>
      <c r="AI299" s="61" t="s">
        <v>73</v>
      </c>
      <c r="AJ299" s="61"/>
      <c r="AK299" s="61"/>
      <c r="AL299" s="61"/>
      <c r="AM299" s="61"/>
      <c r="AN299" s="61"/>
      <c r="AO299" s="61"/>
      <c r="AP299" s="61"/>
      <c r="AQ299" s="61"/>
      <c r="AR299" s="61"/>
      <c r="AS299" s="61"/>
      <c r="AT299" s="61"/>
      <c r="AU299" s="61"/>
      <c r="AV299" s="61"/>
      <c r="AW299" s="61"/>
      <c r="AX299" s="62"/>
      <c r="BA299" s="60"/>
      <c r="BB299" s="61"/>
      <c r="BC299" s="61"/>
      <c r="BD299" s="61"/>
      <c r="BE299" s="61"/>
      <c r="BF299" s="61"/>
      <c r="BG299" s="61"/>
      <c r="BH299" s="61"/>
      <c r="BI299" s="61"/>
      <c r="BJ299" s="61"/>
      <c r="BK299" s="61"/>
      <c r="BL299" s="61"/>
      <c r="BM299" s="207">
        <f>AC299</f>
        <v>2027</v>
      </c>
      <c r="BN299" s="207"/>
      <c r="BO299" s="207"/>
      <c r="BP299" s="61" t="s">
        <v>72</v>
      </c>
      <c r="BQ299" s="208">
        <f>AG299</f>
        <v>12</v>
      </c>
      <c r="BR299" s="208"/>
      <c r="BS299" s="61" t="s">
        <v>73</v>
      </c>
      <c r="BT299" s="61"/>
      <c r="BU299" s="61"/>
      <c r="BV299" s="61"/>
      <c r="BW299" s="61"/>
      <c r="BX299" s="61"/>
      <c r="BY299" s="61"/>
      <c r="BZ299" s="61"/>
      <c r="CA299" s="61"/>
      <c r="CB299" s="61"/>
      <c r="CC299" s="61"/>
      <c r="CD299" s="61"/>
      <c r="CE299" s="61"/>
      <c r="CF299" s="61"/>
      <c r="CG299" s="61"/>
      <c r="CH299" s="62"/>
    </row>
    <row r="300" spans="17:86" ht="18.75" customHeight="1" x14ac:dyDescent="0.45">
      <c r="Q300" s="215" t="s">
        <v>5</v>
      </c>
      <c r="R300" s="217" t="s">
        <v>6</v>
      </c>
      <c r="S300" s="215" t="s">
        <v>9</v>
      </c>
      <c r="T300" s="216"/>
      <c r="U300" s="216"/>
      <c r="V300" s="216"/>
      <c r="W300" s="216"/>
      <c r="X300" s="216"/>
      <c r="Y300" s="216"/>
      <c r="Z300" s="216"/>
      <c r="AA300" s="216"/>
      <c r="AB300" s="216"/>
      <c r="AC300" s="216"/>
      <c r="AD300" s="216"/>
      <c r="AE300" s="218" t="s">
        <v>10</v>
      </c>
      <c r="AF300" s="218"/>
      <c r="AG300" s="218" t="s">
        <v>11</v>
      </c>
      <c r="AH300" s="214"/>
      <c r="AI300" s="219" t="s">
        <v>12</v>
      </c>
      <c r="AJ300" s="219"/>
      <c r="AK300" s="219"/>
      <c r="AL300" s="219"/>
      <c r="AM300" s="219"/>
      <c r="AN300" s="219"/>
      <c r="AO300" s="219"/>
      <c r="AP300" s="219"/>
      <c r="AQ300" s="219"/>
      <c r="AR300" s="219"/>
      <c r="AS300" s="219"/>
      <c r="AT300" s="219"/>
      <c r="AU300" s="219"/>
      <c r="AV300" s="219"/>
      <c r="AW300" s="219"/>
      <c r="AX300" s="219"/>
      <c r="BA300" s="215" t="s">
        <v>5</v>
      </c>
      <c r="BB300" s="217" t="s">
        <v>6</v>
      </c>
      <c r="BC300" s="215" t="s">
        <v>9</v>
      </c>
      <c r="BD300" s="216"/>
      <c r="BE300" s="216"/>
      <c r="BF300" s="216"/>
      <c r="BG300" s="216"/>
      <c r="BH300" s="216"/>
      <c r="BI300" s="216"/>
      <c r="BJ300" s="216"/>
      <c r="BK300" s="216"/>
      <c r="BL300" s="216"/>
      <c r="BM300" s="216"/>
      <c r="BN300" s="216"/>
      <c r="BO300" s="218" t="s">
        <v>10</v>
      </c>
      <c r="BP300" s="218"/>
      <c r="BQ300" s="218" t="s">
        <v>11</v>
      </c>
      <c r="BR300" s="214"/>
      <c r="BS300" s="219" t="s">
        <v>12</v>
      </c>
      <c r="BT300" s="219"/>
      <c r="BU300" s="219"/>
      <c r="BV300" s="219"/>
      <c r="BW300" s="219"/>
      <c r="BX300" s="219"/>
      <c r="BY300" s="219"/>
      <c r="BZ300" s="219"/>
      <c r="CA300" s="219"/>
      <c r="CB300" s="219"/>
      <c r="CC300" s="219"/>
      <c r="CD300" s="219"/>
      <c r="CE300" s="219"/>
      <c r="CF300" s="219"/>
      <c r="CG300" s="219"/>
      <c r="CH300" s="219"/>
    </row>
    <row r="301" spans="17:86" x14ac:dyDescent="0.45">
      <c r="Q301" s="216"/>
      <c r="R301" s="216"/>
      <c r="S301" s="211" t="s">
        <v>7</v>
      </c>
      <c r="T301" s="212"/>
      <c r="U301" s="213" t="s">
        <v>8</v>
      </c>
      <c r="V301" s="214"/>
      <c r="W301" s="211" t="s">
        <v>7</v>
      </c>
      <c r="X301" s="212"/>
      <c r="Y301" s="213" t="s">
        <v>8</v>
      </c>
      <c r="Z301" s="214"/>
      <c r="AA301" s="211" t="s">
        <v>7</v>
      </c>
      <c r="AB301" s="212"/>
      <c r="AC301" s="213" t="s">
        <v>8</v>
      </c>
      <c r="AD301" s="214"/>
      <c r="AE301" s="218"/>
      <c r="AF301" s="218"/>
      <c r="AG301" s="214"/>
      <c r="AH301" s="214"/>
      <c r="AI301" s="219"/>
      <c r="AJ301" s="219"/>
      <c r="AK301" s="219"/>
      <c r="AL301" s="219"/>
      <c r="AM301" s="219"/>
      <c r="AN301" s="219"/>
      <c r="AO301" s="219"/>
      <c r="AP301" s="219"/>
      <c r="AQ301" s="219"/>
      <c r="AR301" s="219"/>
      <c r="AS301" s="219"/>
      <c r="AT301" s="219"/>
      <c r="AU301" s="219"/>
      <c r="AV301" s="219"/>
      <c r="AW301" s="219"/>
      <c r="AX301" s="219"/>
      <c r="BA301" s="216"/>
      <c r="BB301" s="216"/>
      <c r="BC301" s="211" t="s">
        <v>7</v>
      </c>
      <c r="BD301" s="212"/>
      <c r="BE301" s="213" t="s">
        <v>8</v>
      </c>
      <c r="BF301" s="214"/>
      <c r="BG301" s="211" t="s">
        <v>7</v>
      </c>
      <c r="BH301" s="212"/>
      <c r="BI301" s="213" t="s">
        <v>8</v>
      </c>
      <c r="BJ301" s="214"/>
      <c r="BK301" s="211" t="s">
        <v>7</v>
      </c>
      <c r="BL301" s="212"/>
      <c r="BM301" s="213" t="s">
        <v>8</v>
      </c>
      <c r="BN301" s="214"/>
      <c r="BO301" s="218"/>
      <c r="BP301" s="218"/>
      <c r="BQ301" s="214"/>
      <c r="BR301" s="214"/>
      <c r="BS301" s="219"/>
      <c r="BT301" s="219"/>
      <c r="BU301" s="219"/>
      <c r="BV301" s="219"/>
      <c r="BW301" s="219"/>
      <c r="BX301" s="219"/>
      <c r="BY301" s="219"/>
      <c r="BZ301" s="219"/>
      <c r="CA301" s="219"/>
      <c r="CB301" s="219"/>
      <c r="CC301" s="219"/>
      <c r="CD301" s="219"/>
      <c r="CE301" s="219"/>
      <c r="CF301" s="219"/>
      <c r="CG301" s="219"/>
      <c r="CH301" s="219"/>
    </row>
    <row r="302" spans="17:86" x14ac:dyDescent="0.45">
      <c r="Q302" s="58">
        <f>IF(DAY(DATE($AC$299,$AG$299,ROW()-301))=ROW()-301,DATE($AC$299,$AG$299,ROW()-301),"")</f>
        <v>46722</v>
      </c>
      <c r="R302" s="3" t="str">
        <f t="shared" ref="R302:R332" si="48">TEXT(Q302,"aaa")</f>
        <v>水</v>
      </c>
      <c r="S302" s="225"/>
      <c r="T302" s="227"/>
      <c r="U302" s="197"/>
      <c r="V302" s="225"/>
      <c r="W302" s="225"/>
      <c r="X302" s="227"/>
      <c r="Y302" s="197"/>
      <c r="Z302" s="225"/>
      <c r="AA302" s="225"/>
      <c r="AB302" s="227"/>
      <c r="AC302" s="228"/>
      <c r="AD302" s="225"/>
      <c r="AE302" s="225"/>
      <c r="AF302" s="225"/>
      <c r="AG302" s="221">
        <f>(U302-S302)+(Y302-W302)+(AC302-AA302)-AE302</f>
        <v>0</v>
      </c>
      <c r="AH302" s="221"/>
      <c r="AI302" s="226"/>
      <c r="AJ302" s="226"/>
      <c r="AK302" s="226"/>
      <c r="AL302" s="226"/>
      <c r="AM302" s="226"/>
      <c r="AN302" s="226"/>
      <c r="AO302" s="226"/>
      <c r="AP302" s="226"/>
      <c r="AQ302" s="226"/>
      <c r="AR302" s="226"/>
      <c r="AS302" s="226"/>
      <c r="AT302" s="226"/>
      <c r="AU302" s="226"/>
      <c r="AV302" s="226"/>
      <c r="AW302" s="226"/>
      <c r="AX302" s="226"/>
      <c r="BA302" s="58">
        <f>IF(DAY(DATE($AC$299,$AG$299,ROW()-301))=ROW()-301,DATE($AC$299,$AG$299,ROW()-301),"")</f>
        <v>46722</v>
      </c>
      <c r="BB302" s="3" t="str">
        <f t="shared" ref="BB302:BB332" si="49">TEXT(BA302,"aaa")</f>
        <v>水</v>
      </c>
      <c r="BC302" s="221"/>
      <c r="BD302" s="222"/>
      <c r="BE302" s="220"/>
      <c r="BF302" s="221"/>
      <c r="BG302" s="221"/>
      <c r="BH302" s="222"/>
      <c r="BI302" s="220"/>
      <c r="BJ302" s="221"/>
      <c r="BK302" s="221"/>
      <c r="BL302" s="222"/>
      <c r="BM302" s="223"/>
      <c r="BN302" s="221"/>
      <c r="BO302" s="221"/>
      <c r="BP302" s="221"/>
      <c r="BQ302" s="221">
        <f>(BE302-BC302)+(BI302-BG302)+(BM302-BK302)-BO302</f>
        <v>0</v>
      </c>
      <c r="BR302" s="221"/>
      <c r="BS302" s="224"/>
      <c r="BT302" s="224"/>
      <c r="BU302" s="224"/>
      <c r="BV302" s="224"/>
      <c r="BW302" s="224"/>
      <c r="BX302" s="224"/>
      <c r="BY302" s="224"/>
      <c r="BZ302" s="224"/>
      <c r="CA302" s="224"/>
      <c r="CB302" s="224"/>
      <c r="CC302" s="224"/>
      <c r="CD302" s="224"/>
      <c r="CE302" s="224"/>
      <c r="CF302" s="224"/>
      <c r="CG302" s="224"/>
      <c r="CH302" s="224"/>
    </row>
    <row r="303" spans="17:86" x14ac:dyDescent="0.45">
      <c r="Q303" s="58">
        <f t="shared" ref="Q303:Q332" si="50">IF(DAY(DATE($AC$299,$AG$299,ROW()-301))=ROW()-301,DATE($AC$299,$AG$299,ROW()-301),"")</f>
        <v>46723</v>
      </c>
      <c r="R303" s="3" t="str">
        <f t="shared" si="48"/>
        <v>木</v>
      </c>
      <c r="S303" s="225"/>
      <c r="T303" s="227"/>
      <c r="U303" s="197"/>
      <c r="V303" s="225"/>
      <c r="W303" s="225"/>
      <c r="X303" s="227"/>
      <c r="Y303" s="197"/>
      <c r="Z303" s="225"/>
      <c r="AA303" s="225"/>
      <c r="AB303" s="227"/>
      <c r="AC303" s="197"/>
      <c r="AD303" s="225"/>
      <c r="AE303" s="225"/>
      <c r="AF303" s="225"/>
      <c r="AG303" s="221">
        <f t="shared" ref="AG303:AG332" si="51">(U303-S303)+(Y303-W303)+(AC303-AA303)-AE303</f>
        <v>0</v>
      </c>
      <c r="AH303" s="221"/>
      <c r="AI303" s="226"/>
      <c r="AJ303" s="226"/>
      <c r="AK303" s="226"/>
      <c r="AL303" s="226"/>
      <c r="AM303" s="226"/>
      <c r="AN303" s="226"/>
      <c r="AO303" s="226"/>
      <c r="AP303" s="226"/>
      <c r="AQ303" s="226"/>
      <c r="AR303" s="226"/>
      <c r="AS303" s="226"/>
      <c r="AT303" s="226"/>
      <c r="AU303" s="226"/>
      <c r="AV303" s="226"/>
      <c r="AW303" s="226"/>
      <c r="AX303" s="226"/>
      <c r="BA303" s="58">
        <f t="shared" ref="BA303:BA332" si="52">IF(DAY(DATE($AC$299,$AG$299,ROW()-301))=ROW()-301,DATE($AC$299,$AG$299,ROW()-301),"")</f>
        <v>46723</v>
      </c>
      <c r="BB303" s="3" t="str">
        <f t="shared" si="49"/>
        <v>木</v>
      </c>
      <c r="BC303" s="221"/>
      <c r="BD303" s="222"/>
      <c r="BE303" s="220"/>
      <c r="BF303" s="221"/>
      <c r="BG303" s="221"/>
      <c r="BH303" s="222"/>
      <c r="BI303" s="220"/>
      <c r="BJ303" s="221"/>
      <c r="BK303" s="221"/>
      <c r="BL303" s="222"/>
      <c r="BM303" s="220"/>
      <c r="BN303" s="221"/>
      <c r="BO303" s="221"/>
      <c r="BP303" s="221"/>
      <c r="BQ303" s="221">
        <f t="shared" ref="BQ303:BQ332" si="53">(BE303-BC303)+(BI303-BG303)+(BM303-BK303)-BO303</f>
        <v>0</v>
      </c>
      <c r="BR303" s="221"/>
      <c r="BS303" s="224"/>
      <c r="BT303" s="224"/>
      <c r="BU303" s="224"/>
      <c r="BV303" s="224"/>
      <c r="BW303" s="224"/>
      <c r="BX303" s="224"/>
      <c r="BY303" s="224"/>
      <c r="BZ303" s="224"/>
      <c r="CA303" s="224"/>
      <c r="CB303" s="224"/>
      <c r="CC303" s="224"/>
      <c r="CD303" s="224"/>
      <c r="CE303" s="224"/>
      <c r="CF303" s="224"/>
      <c r="CG303" s="224"/>
      <c r="CH303" s="224"/>
    </row>
    <row r="304" spans="17:86" x14ac:dyDescent="0.45">
      <c r="Q304" s="58">
        <f t="shared" si="50"/>
        <v>46724</v>
      </c>
      <c r="R304" s="3" t="str">
        <f t="shared" si="48"/>
        <v>金</v>
      </c>
      <c r="S304" s="225"/>
      <c r="T304" s="227"/>
      <c r="U304" s="197"/>
      <c r="V304" s="225"/>
      <c r="W304" s="225"/>
      <c r="X304" s="227"/>
      <c r="Y304" s="197"/>
      <c r="Z304" s="225"/>
      <c r="AA304" s="225"/>
      <c r="AB304" s="227"/>
      <c r="AC304" s="197"/>
      <c r="AD304" s="225"/>
      <c r="AE304" s="225"/>
      <c r="AF304" s="225"/>
      <c r="AG304" s="221">
        <f t="shared" si="51"/>
        <v>0</v>
      </c>
      <c r="AH304" s="221"/>
      <c r="AI304" s="226"/>
      <c r="AJ304" s="226"/>
      <c r="AK304" s="226"/>
      <c r="AL304" s="226"/>
      <c r="AM304" s="226"/>
      <c r="AN304" s="226"/>
      <c r="AO304" s="226"/>
      <c r="AP304" s="226"/>
      <c r="AQ304" s="226"/>
      <c r="AR304" s="226"/>
      <c r="AS304" s="226"/>
      <c r="AT304" s="226"/>
      <c r="AU304" s="226"/>
      <c r="AV304" s="226"/>
      <c r="AW304" s="226"/>
      <c r="AX304" s="226"/>
      <c r="BA304" s="58">
        <f t="shared" si="52"/>
        <v>46724</v>
      </c>
      <c r="BB304" s="3" t="str">
        <f t="shared" si="49"/>
        <v>金</v>
      </c>
      <c r="BC304" s="221"/>
      <c r="BD304" s="222"/>
      <c r="BE304" s="220"/>
      <c r="BF304" s="221"/>
      <c r="BG304" s="221"/>
      <c r="BH304" s="222"/>
      <c r="BI304" s="220"/>
      <c r="BJ304" s="221"/>
      <c r="BK304" s="221"/>
      <c r="BL304" s="222"/>
      <c r="BM304" s="220"/>
      <c r="BN304" s="221"/>
      <c r="BO304" s="221"/>
      <c r="BP304" s="221"/>
      <c r="BQ304" s="221">
        <f t="shared" si="53"/>
        <v>0</v>
      </c>
      <c r="BR304" s="221"/>
      <c r="BS304" s="224"/>
      <c r="BT304" s="224"/>
      <c r="BU304" s="224"/>
      <c r="BV304" s="224"/>
      <c r="BW304" s="224"/>
      <c r="BX304" s="224"/>
      <c r="BY304" s="224"/>
      <c r="BZ304" s="224"/>
      <c r="CA304" s="224"/>
      <c r="CB304" s="224"/>
      <c r="CC304" s="224"/>
      <c r="CD304" s="224"/>
      <c r="CE304" s="224"/>
      <c r="CF304" s="224"/>
      <c r="CG304" s="224"/>
      <c r="CH304" s="224"/>
    </row>
    <row r="305" spans="17:86" x14ac:dyDescent="0.45">
      <c r="Q305" s="58">
        <f t="shared" si="50"/>
        <v>46725</v>
      </c>
      <c r="R305" s="3" t="str">
        <f t="shared" si="48"/>
        <v>土</v>
      </c>
      <c r="S305" s="225"/>
      <c r="T305" s="227"/>
      <c r="U305" s="197"/>
      <c r="V305" s="225"/>
      <c r="W305" s="225"/>
      <c r="X305" s="227"/>
      <c r="Y305" s="197"/>
      <c r="Z305" s="225"/>
      <c r="AA305" s="225"/>
      <c r="AB305" s="227"/>
      <c r="AC305" s="197"/>
      <c r="AD305" s="225"/>
      <c r="AE305" s="225"/>
      <c r="AF305" s="225"/>
      <c r="AG305" s="221">
        <f t="shared" si="51"/>
        <v>0</v>
      </c>
      <c r="AH305" s="221"/>
      <c r="AI305" s="226"/>
      <c r="AJ305" s="226"/>
      <c r="AK305" s="226"/>
      <c r="AL305" s="226"/>
      <c r="AM305" s="226"/>
      <c r="AN305" s="226"/>
      <c r="AO305" s="226"/>
      <c r="AP305" s="226"/>
      <c r="AQ305" s="226"/>
      <c r="AR305" s="226"/>
      <c r="AS305" s="226"/>
      <c r="AT305" s="226"/>
      <c r="AU305" s="226"/>
      <c r="AV305" s="226"/>
      <c r="AW305" s="226"/>
      <c r="AX305" s="226"/>
      <c r="BA305" s="58">
        <f t="shared" si="52"/>
        <v>46725</v>
      </c>
      <c r="BB305" s="3" t="str">
        <f t="shared" si="49"/>
        <v>土</v>
      </c>
      <c r="BC305" s="221"/>
      <c r="BD305" s="222"/>
      <c r="BE305" s="220"/>
      <c r="BF305" s="221"/>
      <c r="BG305" s="221"/>
      <c r="BH305" s="222"/>
      <c r="BI305" s="220"/>
      <c r="BJ305" s="221"/>
      <c r="BK305" s="221"/>
      <c r="BL305" s="222"/>
      <c r="BM305" s="220"/>
      <c r="BN305" s="221"/>
      <c r="BO305" s="221"/>
      <c r="BP305" s="221"/>
      <c r="BQ305" s="221">
        <f t="shared" si="53"/>
        <v>0</v>
      </c>
      <c r="BR305" s="221"/>
      <c r="BS305" s="224"/>
      <c r="BT305" s="224"/>
      <c r="BU305" s="224"/>
      <c r="BV305" s="224"/>
      <c r="BW305" s="224"/>
      <c r="BX305" s="224"/>
      <c r="BY305" s="224"/>
      <c r="BZ305" s="224"/>
      <c r="CA305" s="224"/>
      <c r="CB305" s="224"/>
      <c r="CC305" s="224"/>
      <c r="CD305" s="224"/>
      <c r="CE305" s="224"/>
      <c r="CF305" s="224"/>
      <c r="CG305" s="224"/>
      <c r="CH305" s="224"/>
    </row>
    <row r="306" spans="17:86" x14ac:dyDescent="0.45">
      <c r="Q306" s="58">
        <f t="shared" si="50"/>
        <v>46726</v>
      </c>
      <c r="R306" s="3" t="str">
        <f t="shared" si="48"/>
        <v>日</v>
      </c>
      <c r="S306" s="225"/>
      <c r="T306" s="227"/>
      <c r="U306" s="197"/>
      <c r="V306" s="225"/>
      <c r="W306" s="225"/>
      <c r="X306" s="227"/>
      <c r="Y306" s="197"/>
      <c r="Z306" s="225"/>
      <c r="AA306" s="225"/>
      <c r="AB306" s="227"/>
      <c r="AC306" s="197"/>
      <c r="AD306" s="225"/>
      <c r="AE306" s="225"/>
      <c r="AF306" s="225"/>
      <c r="AG306" s="221">
        <f t="shared" si="51"/>
        <v>0</v>
      </c>
      <c r="AH306" s="221"/>
      <c r="AI306" s="226"/>
      <c r="AJ306" s="226"/>
      <c r="AK306" s="226"/>
      <c r="AL306" s="226"/>
      <c r="AM306" s="226"/>
      <c r="AN306" s="226"/>
      <c r="AO306" s="226"/>
      <c r="AP306" s="226"/>
      <c r="AQ306" s="226"/>
      <c r="AR306" s="226"/>
      <c r="AS306" s="226"/>
      <c r="AT306" s="226"/>
      <c r="AU306" s="226"/>
      <c r="AV306" s="226"/>
      <c r="AW306" s="226"/>
      <c r="AX306" s="226"/>
      <c r="BA306" s="58">
        <f t="shared" si="52"/>
        <v>46726</v>
      </c>
      <c r="BB306" s="3" t="str">
        <f t="shared" si="49"/>
        <v>日</v>
      </c>
      <c r="BC306" s="221"/>
      <c r="BD306" s="222"/>
      <c r="BE306" s="220"/>
      <c r="BF306" s="221"/>
      <c r="BG306" s="221"/>
      <c r="BH306" s="222"/>
      <c r="BI306" s="220"/>
      <c r="BJ306" s="221"/>
      <c r="BK306" s="221"/>
      <c r="BL306" s="222"/>
      <c r="BM306" s="220"/>
      <c r="BN306" s="221"/>
      <c r="BO306" s="221"/>
      <c r="BP306" s="221"/>
      <c r="BQ306" s="221">
        <f t="shared" si="53"/>
        <v>0</v>
      </c>
      <c r="BR306" s="221"/>
      <c r="BS306" s="224"/>
      <c r="BT306" s="224"/>
      <c r="BU306" s="224"/>
      <c r="BV306" s="224"/>
      <c r="BW306" s="224"/>
      <c r="BX306" s="224"/>
      <c r="BY306" s="224"/>
      <c r="BZ306" s="224"/>
      <c r="CA306" s="224"/>
      <c r="CB306" s="224"/>
      <c r="CC306" s="224"/>
      <c r="CD306" s="224"/>
      <c r="CE306" s="224"/>
      <c r="CF306" s="224"/>
      <c r="CG306" s="224"/>
      <c r="CH306" s="224"/>
    </row>
    <row r="307" spans="17:86" x14ac:dyDescent="0.45">
      <c r="Q307" s="58">
        <f t="shared" si="50"/>
        <v>46727</v>
      </c>
      <c r="R307" s="3" t="str">
        <f t="shared" si="48"/>
        <v>月</v>
      </c>
      <c r="S307" s="225"/>
      <c r="T307" s="227"/>
      <c r="U307" s="197"/>
      <c r="V307" s="225"/>
      <c r="W307" s="225"/>
      <c r="X307" s="227"/>
      <c r="Y307" s="197"/>
      <c r="Z307" s="225"/>
      <c r="AA307" s="225"/>
      <c r="AB307" s="227"/>
      <c r="AC307" s="197"/>
      <c r="AD307" s="225"/>
      <c r="AE307" s="225"/>
      <c r="AF307" s="225"/>
      <c r="AG307" s="221">
        <f t="shared" si="51"/>
        <v>0</v>
      </c>
      <c r="AH307" s="221"/>
      <c r="AI307" s="226"/>
      <c r="AJ307" s="226"/>
      <c r="AK307" s="226"/>
      <c r="AL307" s="226"/>
      <c r="AM307" s="226"/>
      <c r="AN307" s="226"/>
      <c r="AO307" s="226"/>
      <c r="AP307" s="226"/>
      <c r="AQ307" s="226"/>
      <c r="AR307" s="226"/>
      <c r="AS307" s="226"/>
      <c r="AT307" s="226"/>
      <c r="AU307" s="226"/>
      <c r="AV307" s="226"/>
      <c r="AW307" s="226"/>
      <c r="AX307" s="226"/>
      <c r="BA307" s="58">
        <f t="shared" si="52"/>
        <v>46727</v>
      </c>
      <c r="BB307" s="3" t="str">
        <f t="shared" si="49"/>
        <v>月</v>
      </c>
      <c r="BC307" s="221"/>
      <c r="BD307" s="222"/>
      <c r="BE307" s="220"/>
      <c r="BF307" s="221"/>
      <c r="BG307" s="221"/>
      <c r="BH307" s="222"/>
      <c r="BI307" s="220"/>
      <c r="BJ307" s="221"/>
      <c r="BK307" s="221"/>
      <c r="BL307" s="222"/>
      <c r="BM307" s="220"/>
      <c r="BN307" s="221"/>
      <c r="BO307" s="221"/>
      <c r="BP307" s="221"/>
      <c r="BQ307" s="221">
        <f t="shared" si="53"/>
        <v>0</v>
      </c>
      <c r="BR307" s="221"/>
      <c r="BS307" s="224"/>
      <c r="BT307" s="224"/>
      <c r="BU307" s="224"/>
      <c r="BV307" s="224"/>
      <c r="BW307" s="224"/>
      <c r="BX307" s="224"/>
      <c r="BY307" s="224"/>
      <c r="BZ307" s="224"/>
      <c r="CA307" s="224"/>
      <c r="CB307" s="224"/>
      <c r="CC307" s="224"/>
      <c r="CD307" s="224"/>
      <c r="CE307" s="224"/>
      <c r="CF307" s="224"/>
      <c r="CG307" s="224"/>
      <c r="CH307" s="224"/>
    </row>
    <row r="308" spans="17:86" x14ac:dyDescent="0.45">
      <c r="Q308" s="58">
        <f t="shared" si="50"/>
        <v>46728</v>
      </c>
      <c r="R308" s="3" t="str">
        <f t="shared" si="48"/>
        <v>火</v>
      </c>
      <c r="S308" s="225"/>
      <c r="T308" s="227"/>
      <c r="U308" s="197"/>
      <c r="V308" s="225"/>
      <c r="W308" s="225"/>
      <c r="X308" s="227"/>
      <c r="Y308" s="197"/>
      <c r="Z308" s="225"/>
      <c r="AA308" s="225"/>
      <c r="AB308" s="227"/>
      <c r="AC308" s="197"/>
      <c r="AD308" s="225"/>
      <c r="AE308" s="225"/>
      <c r="AF308" s="225"/>
      <c r="AG308" s="221">
        <f t="shared" si="51"/>
        <v>0</v>
      </c>
      <c r="AH308" s="221"/>
      <c r="AI308" s="226"/>
      <c r="AJ308" s="226"/>
      <c r="AK308" s="226"/>
      <c r="AL308" s="226"/>
      <c r="AM308" s="226"/>
      <c r="AN308" s="226"/>
      <c r="AO308" s="226"/>
      <c r="AP308" s="226"/>
      <c r="AQ308" s="226"/>
      <c r="AR308" s="226"/>
      <c r="AS308" s="226"/>
      <c r="AT308" s="226"/>
      <c r="AU308" s="226"/>
      <c r="AV308" s="226"/>
      <c r="AW308" s="226"/>
      <c r="AX308" s="226"/>
      <c r="BA308" s="58">
        <f t="shared" si="52"/>
        <v>46728</v>
      </c>
      <c r="BB308" s="3" t="str">
        <f t="shared" si="49"/>
        <v>火</v>
      </c>
      <c r="BC308" s="221"/>
      <c r="BD308" s="222"/>
      <c r="BE308" s="220"/>
      <c r="BF308" s="221"/>
      <c r="BG308" s="221"/>
      <c r="BH308" s="222"/>
      <c r="BI308" s="220"/>
      <c r="BJ308" s="221"/>
      <c r="BK308" s="221"/>
      <c r="BL308" s="222"/>
      <c r="BM308" s="220"/>
      <c r="BN308" s="221"/>
      <c r="BO308" s="221"/>
      <c r="BP308" s="221"/>
      <c r="BQ308" s="221">
        <f t="shared" si="53"/>
        <v>0</v>
      </c>
      <c r="BR308" s="221"/>
      <c r="BS308" s="224"/>
      <c r="BT308" s="224"/>
      <c r="BU308" s="224"/>
      <c r="BV308" s="224"/>
      <c r="BW308" s="224"/>
      <c r="BX308" s="224"/>
      <c r="BY308" s="224"/>
      <c r="BZ308" s="224"/>
      <c r="CA308" s="224"/>
      <c r="CB308" s="224"/>
      <c r="CC308" s="224"/>
      <c r="CD308" s="224"/>
      <c r="CE308" s="224"/>
      <c r="CF308" s="224"/>
      <c r="CG308" s="224"/>
      <c r="CH308" s="224"/>
    </row>
    <row r="309" spans="17:86" x14ac:dyDescent="0.45">
      <c r="Q309" s="58">
        <f t="shared" si="50"/>
        <v>46729</v>
      </c>
      <c r="R309" s="3" t="str">
        <f t="shared" si="48"/>
        <v>水</v>
      </c>
      <c r="S309" s="225"/>
      <c r="T309" s="227"/>
      <c r="U309" s="197"/>
      <c r="V309" s="225"/>
      <c r="W309" s="225"/>
      <c r="X309" s="227"/>
      <c r="Y309" s="197"/>
      <c r="Z309" s="225"/>
      <c r="AA309" s="225"/>
      <c r="AB309" s="227"/>
      <c r="AC309" s="197"/>
      <c r="AD309" s="225"/>
      <c r="AE309" s="225"/>
      <c r="AF309" s="225"/>
      <c r="AG309" s="221">
        <f t="shared" si="51"/>
        <v>0</v>
      </c>
      <c r="AH309" s="221"/>
      <c r="AI309" s="226"/>
      <c r="AJ309" s="226"/>
      <c r="AK309" s="226"/>
      <c r="AL309" s="226"/>
      <c r="AM309" s="226"/>
      <c r="AN309" s="226"/>
      <c r="AO309" s="226"/>
      <c r="AP309" s="226"/>
      <c r="AQ309" s="226"/>
      <c r="AR309" s="226"/>
      <c r="AS309" s="226"/>
      <c r="AT309" s="226"/>
      <c r="AU309" s="226"/>
      <c r="AV309" s="226"/>
      <c r="AW309" s="226"/>
      <c r="AX309" s="226"/>
      <c r="BA309" s="58">
        <f t="shared" si="52"/>
        <v>46729</v>
      </c>
      <c r="BB309" s="3" t="str">
        <f t="shared" si="49"/>
        <v>水</v>
      </c>
      <c r="BC309" s="221"/>
      <c r="BD309" s="222"/>
      <c r="BE309" s="220"/>
      <c r="BF309" s="221"/>
      <c r="BG309" s="221"/>
      <c r="BH309" s="222"/>
      <c r="BI309" s="220"/>
      <c r="BJ309" s="221"/>
      <c r="BK309" s="221"/>
      <c r="BL309" s="222"/>
      <c r="BM309" s="220"/>
      <c r="BN309" s="221"/>
      <c r="BO309" s="221"/>
      <c r="BP309" s="221"/>
      <c r="BQ309" s="221">
        <f t="shared" si="53"/>
        <v>0</v>
      </c>
      <c r="BR309" s="221"/>
      <c r="BS309" s="224"/>
      <c r="BT309" s="224"/>
      <c r="BU309" s="224"/>
      <c r="BV309" s="224"/>
      <c r="BW309" s="224"/>
      <c r="BX309" s="224"/>
      <c r="BY309" s="224"/>
      <c r="BZ309" s="224"/>
      <c r="CA309" s="224"/>
      <c r="CB309" s="224"/>
      <c r="CC309" s="224"/>
      <c r="CD309" s="224"/>
      <c r="CE309" s="224"/>
      <c r="CF309" s="224"/>
      <c r="CG309" s="224"/>
      <c r="CH309" s="224"/>
    </row>
    <row r="310" spans="17:86" x14ac:dyDescent="0.45">
      <c r="Q310" s="58">
        <f t="shared" si="50"/>
        <v>46730</v>
      </c>
      <c r="R310" s="3" t="str">
        <f t="shared" si="48"/>
        <v>木</v>
      </c>
      <c r="S310" s="225"/>
      <c r="T310" s="227"/>
      <c r="U310" s="197"/>
      <c r="V310" s="225"/>
      <c r="W310" s="225"/>
      <c r="X310" s="227"/>
      <c r="Y310" s="197"/>
      <c r="Z310" s="225"/>
      <c r="AA310" s="225"/>
      <c r="AB310" s="227"/>
      <c r="AC310" s="197"/>
      <c r="AD310" s="225"/>
      <c r="AE310" s="225"/>
      <c r="AF310" s="225"/>
      <c r="AG310" s="221">
        <f t="shared" si="51"/>
        <v>0</v>
      </c>
      <c r="AH310" s="221"/>
      <c r="AI310" s="226"/>
      <c r="AJ310" s="226"/>
      <c r="AK310" s="226"/>
      <c r="AL310" s="226"/>
      <c r="AM310" s="226"/>
      <c r="AN310" s="226"/>
      <c r="AO310" s="226"/>
      <c r="AP310" s="226"/>
      <c r="AQ310" s="226"/>
      <c r="AR310" s="226"/>
      <c r="AS310" s="226"/>
      <c r="AT310" s="226"/>
      <c r="AU310" s="226"/>
      <c r="AV310" s="226"/>
      <c r="AW310" s="226"/>
      <c r="AX310" s="226"/>
      <c r="BA310" s="58">
        <f t="shared" si="52"/>
        <v>46730</v>
      </c>
      <c r="BB310" s="3" t="str">
        <f t="shared" si="49"/>
        <v>木</v>
      </c>
      <c r="BC310" s="221"/>
      <c r="BD310" s="222"/>
      <c r="BE310" s="220"/>
      <c r="BF310" s="221"/>
      <c r="BG310" s="221"/>
      <c r="BH310" s="222"/>
      <c r="BI310" s="220"/>
      <c r="BJ310" s="221"/>
      <c r="BK310" s="221"/>
      <c r="BL310" s="222"/>
      <c r="BM310" s="220"/>
      <c r="BN310" s="221"/>
      <c r="BO310" s="221"/>
      <c r="BP310" s="221"/>
      <c r="BQ310" s="221">
        <f t="shared" si="53"/>
        <v>0</v>
      </c>
      <c r="BR310" s="221"/>
      <c r="BS310" s="224"/>
      <c r="BT310" s="224"/>
      <c r="BU310" s="224"/>
      <c r="BV310" s="224"/>
      <c r="BW310" s="224"/>
      <c r="BX310" s="224"/>
      <c r="BY310" s="224"/>
      <c r="BZ310" s="224"/>
      <c r="CA310" s="224"/>
      <c r="CB310" s="224"/>
      <c r="CC310" s="224"/>
      <c r="CD310" s="224"/>
      <c r="CE310" s="224"/>
      <c r="CF310" s="224"/>
      <c r="CG310" s="224"/>
      <c r="CH310" s="224"/>
    </row>
    <row r="311" spans="17:86" x14ac:dyDescent="0.45">
      <c r="Q311" s="58">
        <f t="shared" si="50"/>
        <v>46731</v>
      </c>
      <c r="R311" s="3" t="str">
        <f t="shared" si="48"/>
        <v>金</v>
      </c>
      <c r="S311" s="225"/>
      <c r="T311" s="227"/>
      <c r="U311" s="197"/>
      <c r="V311" s="225"/>
      <c r="W311" s="225"/>
      <c r="X311" s="227"/>
      <c r="Y311" s="197"/>
      <c r="Z311" s="225"/>
      <c r="AA311" s="225"/>
      <c r="AB311" s="227"/>
      <c r="AC311" s="197"/>
      <c r="AD311" s="225"/>
      <c r="AE311" s="225"/>
      <c r="AF311" s="225"/>
      <c r="AG311" s="221">
        <f t="shared" si="51"/>
        <v>0</v>
      </c>
      <c r="AH311" s="221"/>
      <c r="AI311" s="226"/>
      <c r="AJ311" s="226"/>
      <c r="AK311" s="226"/>
      <c r="AL311" s="226"/>
      <c r="AM311" s="226"/>
      <c r="AN311" s="226"/>
      <c r="AO311" s="226"/>
      <c r="AP311" s="226"/>
      <c r="AQ311" s="226"/>
      <c r="AR311" s="226"/>
      <c r="AS311" s="226"/>
      <c r="AT311" s="226"/>
      <c r="AU311" s="226"/>
      <c r="AV311" s="226"/>
      <c r="AW311" s="226"/>
      <c r="AX311" s="226"/>
      <c r="BA311" s="58">
        <f t="shared" si="52"/>
        <v>46731</v>
      </c>
      <c r="BB311" s="3" t="str">
        <f t="shared" si="49"/>
        <v>金</v>
      </c>
      <c r="BC311" s="221"/>
      <c r="BD311" s="222"/>
      <c r="BE311" s="220"/>
      <c r="BF311" s="221"/>
      <c r="BG311" s="221"/>
      <c r="BH311" s="222"/>
      <c r="BI311" s="220"/>
      <c r="BJ311" s="221"/>
      <c r="BK311" s="221"/>
      <c r="BL311" s="222"/>
      <c r="BM311" s="220"/>
      <c r="BN311" s="221"/>
      <c r="BO311" s="221"/>
      <c r="BP311" s="221"/>
      <c r="BQ311" s="221">
        <f t="shared" si="53"/>
        <v>0</v>
      </c>
      <c r="BR311" s="221"/>
      <c r="BS311" s="224"/>
      <c r="BT311" s="224"/>
      <c r="BU311" s="224"/>
      <c r="BV311" s="224"/>
      <c r="BW311" s="224"/>
      <c r="BX311" s="224"/>
      <c r="BY311" s="224"/>
      <c r="BZ311" s="224"/>
      <c r="CA311" s="224"/>
      <c r="CB311" s="224"/>
      <c r="CC311" s="224"/>
      <c r="CD311" s="224"/>
      <c r="CE311" s="224"/>
      <c r="CF311" s="224"/>
      <c r="CG311" s="224"/>
      <c r="CH311" s="224"/>
    </row>
    <row r="312" spans="17:86" x14ac:dyDescent="0.45">
      <c r="Q312" s="58">
        <f t="shared" si="50"/>
        <v>46732</v>
      </c>
      <c r="R312" s="3" t="str">
        <f t="shared" si="48"/>
        <v>土</v>
      </c>
      <c r="S312" s="225"/>
      <c r="T312" s="227"/>
      <c r="U312" s="197"/>
      <c r="V312" s="225"/>
      <c r="W312" s="225"/>
      <c r="X312" s="227"/>
      <c r="Y312" s="197"/>
      <c r="Z312" s="225"/>
      <c r="AA312" s="225"/>
      <c r="AB312" s="227"/>
      <c r="AC312" s="197"/>
      <c r="AD312" s="225"/>
      <c r="AE312" s="225"/>
      <c r="AF312" s="225"/>
      <c r="AG312" s="221">
        <f t="shared" si="51"/>
        <v>0</v>
      </c>
      <c r="AH312" s="221"/>
      <c r="AI312" s="226"/>
      <c r="AJ312" s="226"/>
      <c r="AK312" s="226"/>
      <c r="AL312" s="226"/>
      <c r="AM312" s="226"/>
      <c r="AN312" s="226"/>
      <c r="AO312" s="226"/>
      <c r="AP312" s="226"/>
      <c r="AQ312" s="226"/>
      <c r="AR312" s="226"/>
      <c r="AS312" s="226"/>
      <c r="AT312" s="226"/>
      <c r="AU312" s="226"/>
      <c r="AV312" s="226"/>
      <c r="AW312" s="226"/>
      <c r="AX312" s="226"/>
      <c r="BA312" s="58">
        <f t="shared" si="52"/>
        <v>46732</v>
      </c>
      <c r="BB312" s="3" t="str">
        <f t="shared" si="49"/>
        <v>土</v>
      </c>
      <c r="BC312" s="221"/>
      <c r="BD312" s="222"/>
      <c r="BE312" s="220"/>
      <c r="BF312" s="221"/>
      <c r="BG312" s="221"/>
      <c r="BH312" s="222"/>
      <c r="BI312" s="220"/>
      <c r="BJ312" s="221"/>
      <c r="BK312" s="221"/>
      <c r="BL312" s="222"/>
      <c r="BM312" s="220"/>
      <c r="BN312" s="221"/>
      <c r="BO312" s="221"/>
      <c r="BP312" s="221"/>
      <c r="BQ312" s="221">
        <f t="shared" si="53"/>
        <v>0</v>
      </c>
      <c r="BR312" s="221"/>
      <c r="BS312" s="224"/>
      <c r="BT312" s="224"/>
      <c r="BU312" s="224"/>
      <c r="BV312" s="224"/>
      <c r="BW312" s="224"/>
      <c r="BX312" s="224"/>
      <c r="BY312" s="224"/>
      <c r="BZ312" s="224"/>
      <c r="CA312" s="224"/>
      <c r="CB312" s="224"/>
      <c r="CC312" s="224"/>
      <c r="CD312" s="224"/>
      <c r="CE312" s="224"/>
      <c r="CF312" s="224"/>
      <c r="CG312" s="224"/>
      <c r="CH312" s="224"/>
    </row>
    <row r="313" spans="17:86" x14ac:dyDescent="0.45">
      <c r="Q313" s="58">
        <f t="shared" si="50"/>
        <v>46733</v>
      </c>
      <c r="R313" s="3" t="str">
        <f t="shared" si="48"/>
        <v>日</v>
      </c>
      <c r="S313" s="225"/>
      <c r="T313" s="227"/>
      <c r="U313" s="197"/>
      <c r="V313" s="225"/>
      <c r="W313" s="225"/>
      <c r="X313" s="227"/>
      <c r="Y313" s="197"/>
      <c r="Z313" s="225"/>
      <c r="AA313" s="225"/>
      <c r="AB313" s="227"/>
      <c r="AC313" s="197"/>
      <c r="AD313" s="225"/>
      <c r="AE313" s="225"/>
      <c r="AF313" s="225"/>
      <c r="AG313" s="221">
        <f t="shared" si="51"/>
        <v>0</v>
      </c>
      <c r="AH313" s="221"/>
      <c r="AI313" s="226"/>
      <c r="AJ313" s="226"/>
      <c r="AK313" s="226"/>
      <c r="AL313" s="226"/>
      <c r="AM313" s="226"/>
      <c r="AN313" s="226"/>
      <c r="AO313" s="226"/>
      <c r="AP313" s="226"/>
      <c r="AQ313" s="226"/>
      <c r="AR313" s="226"/>
      <c r="AS313" s="226"/>
      <c r="AT313" s="226"/>
      <c r="AU313" s="226"/>
      <c r="AV313" s="226"/>
      <c r="AW313" s="226"/>
      <c r="AX313" s="226"/>
      <c r="BA313" s="58">
        <f t="shared" si="52"/>
        <v>46733</v>
      </c>
      <c r="BB313" s="3" t="str">
        <f t="shared" si="49"/>
        <v>日</v>
      </c>
      <c r="BC313" s="221"/>
      <c r="BD313" s="222"/>
      <c r="BE313" s="220"/>
      <c r="BF313" s="221"/>
      <c r="BG313" s="221"/>
      <c r="BH313" s="222"/>
      <c r="BI313" s="220"/>
      <c r="BJ313" s="221"/>
      <c r="BK313" s="221"/>
      <c r="BL313" s="222"/>
      <c r="BM313" s="220"/>
      <c r="BN313" s="221"/>
      <c r="BO313" s="221"/>
      <c r="BP313" s="221"/>
      <c r="BQ313" s="221">
        <f t="shared" si="53"/>
        <v>0</v>
      </c>
      <c r="BR313" s="221"/>
      <c r="BS313" s="224"/>
      <c r="BT313" s="224"/>
      <c r="BU313" s="224"/>
      <c r="BV313" s="224"/>
      <c r="BW313" s="224"/>
      <c r="BX313" s="224"/>
      <c r="BY313" s="224"/>
      <c r="BZ313" s="224"/>
      <c r="CA313" s="224"/>
      <c r="CB313" s="224"/>
      <c r="CC313" s="224"/>
      <c r="CD313" s="224"/>
      <c r="CE313" s="224"/>
      <c r="CF313" s="224"/>
      <c r="CG313" s="224"/>
      <c r="CH313" s="224"/>
    </row>
    <row r="314" spans="17:86" x14ac:dyDescent="0.45">
      <c r="Q314" s="58">
        <f t="shared" si="50"/>
        <v>46734</v>
      </c>
      <c r="R314" s="3" t="str">
        <f t="shared" si="48"/>
        <v>月</v>
      </c>
      <c r="S314" s="225"/>
      <c r="T314" s="227"/>
      <c r="U314" s="197"/>
      <c r="V314" s="225"/>
      <c r="W314" s="225"/>
      <c r="X314" s="227"/>
      <c r="Y314" s="197"/>
      <c r="Z314" s="225"/>
      <c r="AA314" s="225"/>
      <c r="AB314" s="227"/>
      <c r="AC314" s="197"/>
      <c r="AD314" s="225"/>
      <c r="AE314" s="225"/>
      <c r="AF314" s="225"/>
      <c r="AG314" s="221">
        <f t="shared" si="51"/>
        <v>0</v>
      </c>
      <c r="AH314" s="221"/>
      <c r="AI314" s="226"/>
      <c r="AJ314" s="226"/>
      <c r="AK314" s="226"/>
      <c r="AL314" s="226"/>
      <c r="AM314" s="226"/>
      <c r="AN314" s="226"/>
      <c r="AO314" s="226"/>
      <c r="AP314" s="226"/>
      <c r="AQ314" s="226"/>
      <c r="AR314" s="226"/>
      <c r="AS314" s="226"/>
      <c r="AT314" s="226"/>
      <c r="AU314" s="226"/>
      <c r="AV314" s="226"/>
      <c r="AW314" s="226"/>
      <c r="AX314" s="226"/>
      <c r="BA314" s="58">
        <f t="shared" si="52"/>
        <v>46734</v>
      </c>
      <c r="BB314" s="3" t="str">
        <f t="shared" si="49"/>
        <v>月</v>
      </c>
      <c r="BC314" s="221"/>
      <c r="BD314" s="222"/>
      <c r="BE314" s="220"/>
      <c r="BF314" s="221"/>
      <c r="BG314" s="221"/>
      <c r="BH314" s="222"/>
      <c r="BI314" s="220"/>
      <c r="BJ314" s="221"/>
      <c r="BK314" s="221"/>
      <c r="BL314" s="222"/>
      <c r="BM314" s="220"/>
      <c r="BN314" s="221"/>
      <c r="BO314" s="221"/>
      <c r="BP314" s="221"/>
      <c r="BQ314" s="221">
        <f t="shared" si="53"/>
        <v>0</v>
      </c>
      <c r="BR314" s="221"/>
      <c r="BS314" s="224"/>
      <c r="BT314" s="224"/>
      <c r="BU314" s="224"/>
      <c r="BV314" s="224"/>
      <c r="BW314" s="224"/>
      <c r="BX314" s="224"/>
      <c r="BY314" s="224"/>
      <c r="BZ314" s="224"/>
      <c r="CA314" s="224"/>
      <c r="CB314" s="224"/>
      <c r="CC314" s="224"/>
      <c r="CD314" s="224"/>
      <c r="CE314" s="224"/>
      <c r="CF314" s="224"/>
      <c r="CG314" s="224"/>
      <c r="CH314" s="224"/>
    </row>
    <row r="315" spans="17:86" x14ac:dyDescent="0.45">
      <c r="Q315" s="58">
        <f t="shared" si="50"/>
        <v>46735</v>
      </c>
      <c r="R315" s="3" t="str">
        <f t="shared" si="48"/>
        <v>火</v>
      </c>
      <c r="S315" s="225"/>
      <c r="T315" s="227"/>
      <c r="U315" s="197"/>
      <c r="V315" s="225"/>
      <c r="W315" s="225"/>
      <c r="X315" s="227"/>
      <c r="Y315" s="197"/>
      <c r="Z315" s="225"/>
      <c r="AA315" s="225"/>
      <c r="AB315" s="227"/>
      <c r="AC315" s="197"/>
      <c r="AD315" s="225"/>
      <c r="AE315" s="225"/>
      <c r="AF315" s="225"/>
      <c r="AG315" s="221">
        <f t="shared" si="51"/>
        <v>0</v>
      </c>
      <c r="AH315" s="221"/>
      <c r="AI315" s="226"/>
      <c r="AJ315" s="226"/>
      <c r="AK315" s="226"/>
      <c r="AL315" s="226"/>
      <c r="AM315" s="226"/>
      <c r="AN315" s="226"/>
      <c r="AO315" s="226"/>
      <c r="AP315" s="226"/>
      <c r="AQ315" s="226"/>
      <c r="AR315" s="226"/>
      <c r="AS315" s="226"/>
      <c r="AT315" s="226"/>
      <c r="AU315" s="226"/>
      <c r="AV315" s="226"/>
      <c r="AW315" s="226"/>
      <c r="AX315" s="226"/>
      <c r="BA315" s="58">
        <f t="shared" si="52"/>
        <v>46735</v>
      </c>
      <c r="BB315" s="3" t="str">
        <f t="shared" si="49"/>
        <v>火</v>
      </c>
      <c r="BC315" s="221"/>
      <c r="BD315" s="222"/>
      <c r="BE315" s="220"/>
      <c r="BF315" s="221"/>
      <c r="BG315" s="221"/>
      <c r="BH315" s="222"/>
      <c r="BI315" s="220"/>
      <c r="BJ315" s="221"/>
      <c r="BK315" s="221"/>
      <c r="BL315" s="222"/>
      <c r="BM315" s="220"/>
      <c r="BN315" s="221"/>
      <c r="BO315" s="221"/>
      <c r="BP315" s="221"/>
      <c r="BQ315" s="221">
        <f t="shared" si="53"/>
        <v>0</v>
      </c>
      <c r="BR315" s="221"/>
      <c r="BS315" s="224"/>
      <c r="BT315" s="224"/>
      <c r="BU315" s="224"/>
      <c r="BV315" s="224"/>
      <c r="BW315" s="224"/>
      <c r="BX315" s="224"/>
      <c r="BY315" s="224"/>
      <c r="BZ315" s="224"/>
      <c r="CA315" s="224"/>
      <c r="CB315" s="224"/>
      <c r="CC315" s="224"/>
      <c r="CD315" s="224"/>
      <c r="CE315" s="224"/>
      <c r="CF315" s="224"/>
      <c r="CG315" s="224"/>
      <c r="CH315" s="224"/>
    </row>
    <row r="316" spans="17:86" x14ac:dyDescent="0.45">
      <c r="Q316" s="58">
        <f t="shared" si="50"/>
        <v>46736</v>
      </c>
      <c r="R316" s="3" t="str">
        <f t="shared" si="48"/>
        <v>水</v>
      </c>
      <c r="S316" s="225"/>
      <c r="T316" s="227"/>
      <c r="U316" s="197"/>
      <c r="V316" s="225"/>
      <c r="W316" s="225"/>
      <c r="X316" s="227"/>
      <c r="Y316" s="197"/>
      <c r="Z316" s="225"/>
      <c r="AA316" s="225"/>
      <c r="AB316" s="227"/>
      <c r="AC316" s="197"/>
      <c r="AD316" s="225"/>
      <c r="AE316" s="225"/>
      <c r="AF316" s="225"/>
      <c r="AG316" s="221">
        <f t="shared" si="51"/>
        <v>0</v>
      </c>
      <c r="AH316" s="221"/>
      <c r="AI316" s="226"/>
      <c r="AJ316" s="226"/>
      <c r="AK316" s="226"/>
      <c r="AL316" s="226"/>
      <c r="AM316" s="226"/>
      <c r="AN316" s="226"/>
      <c r="AO316" s="226"/>
      <c r="AP316" s="226"/>
      <c r="AQ316" s="226"/>
      <c r="AR316" s="226"/>
      <c r="AS316" s="226"/>
      <c r="AT316" s="226"/>
      <c r="AU316" s="226"/>
      <c r="AV316" s="226"/>
      <c r="AW316" s="226"/>
      <c r="AX316" s="226"/>
      <c r="BA316" s="58">
        <f t="shared" si="52"/>
        <v>46736</v>
      </c>
      <c r="BB316" s="3" t="str">
        <f t="shared" si="49"/>
        <v>水</v>
      </c>
      <c r="BC316" s="221"/>
      <c r="BD316" s="222"/>
      <c r="BE316" s="220"/>
      <c r="BF316" s="221"/>
      <c r="BG316" s="221"/>
      <c r="BH316" s="222"/>
      <c r="BI316" s="220"/>
      <c r="BJ316" s="221"/>
      <c r="BK316" s="221"/>
      <c r="BL316" s="222"/>
      <c r="BM316" s="220"/>
      <c r="BN316" s="221"/>
      <c r="BO316" s="221"/>
      <c r="BP316" s="221"/>
      <c r="BQ316" s="221">
        <f t="shared" si="53"/>
        <v>0</v>
      </c>
      <c r="BR316" s="221"/>
      <c r="BS316" s="224"/>
      <c r="BT316" s="224"/>
      <c r="BU316" s="224"/>
      <c r="BV316" s="224"/>
      <c r="BW316" s="224"/>
      <c r="BX316" s="224"/>
      <c r="BY316" s="224"/>
      <c r="BZ316" s="224"/>
      <c r="CA316" s="224"/>
      <c r="CB316" s="224"/>
      <c r="CC316" s="224"/>
      <c r="CD316" s="224"/>
      <c r="CE316" s="224"/>
      <c r="CF316" s="224"/>
      <c r="CG316" s="224"/>
      <c r="CH316" s="224"/>
    </row>
    <row r="317" spans="17:86" x14ac:dyDescent="0.45">
      <c r="Q317" s="58">
        <f t="shared" si="50"/>
        <v>46737</v>
      </c>
      <c r="R317" s="3" t="str">
        <f t="shared" si="48"/>
        <v>木</v>
      </c>
      <c r="S317" s="225"/>
      <c r="T317" s="227"/>
      <c r="U317" s="197"/>
      <c r="V317" s="225"/>
      <c r="W317" s="225"/>
      <c r="X317" s="227"/>
      <c r="Y317" s="197"/>
      <c r="Z317" s="225"/>
      <c r="AA317" s="225"/>
      <c r="AB317" s="227"/>
      <c r="AC317" s="197"/>
      <c r="AD317" s="225"/>
      <c r="AE317" s="225"/>
      <c r="AF317" s="225"/>
      <c r="AG317" s="221">
        <f t="shared" si="51"/>
        <v>0</v>
      </c>
      <c r="AH317" s="221"/>
      <c r="AI317" s="226"/>
      <c r="AJ317" s="226"/>
      <c r="AK317" s="226"/>
      <c r="AL317" s="226"/>
      <c r="AM317" s="226"/>
      <c r="AN317" s="226"/>
      <c r="AO317" s="226"/>
      <c r="AP317" s="226"/>
      <c r="AQ317" s="226"/>
      <c r="AR317" s="226"/>
      <c r="AS317" s="226"/>
      <c r="AT317" s="226"/>
      <c r="AU317" s="226"/>
      <c r="AV317" s="226"/>
      <c r="AW317" s="226"/>
      <c r="AX317" s="226"/>
      <c r="BA317" s="58">
        <f t="shared" si="52"/>
        <v>46737</v>
      </c>
      <c r="BB317" s="3" t="str">
        <f t="shared" si="49"/>
        <v>木</v>
      </c>
      <c r="BC317" s="221"/>
      <c r="BD317" s="222"/>
      <c r="BE317" s="220"/>
      <c r="BF317" s="221"/>
      <c r="BG317" s="221"/>
      <c r="BH317" s="222"/>
      <c r="BI317" s="220"/>
      <c r="BJ317" s="221"/>
      <c r="BK317" s="221"/>
      <c r="BL317" s="222"/>
      <c r="BM317" s="220"/>
      <c r="BN317" s="221"/>
      <c r="BO317" s="221"/>
      <c r="BP317" s="221"/>
      <c r="BQ317" s="221">
        <f t="shared" si="53"/>
        <v>0</v>
      </c>
      <c r="BR317" s="221"/>
      <c r="BS317" s="224"/>
      <c r="BT317" s="224"/>
      <c r="BU317" s="224"/>
      <c r="BV317" s="224"/>
      <c r="BW317" s="224"/>
      <c r="BX317" s="224"/>
      <c r="BY317" s="224"/>
      <c r="BZ317" s="224"/>
      <c r="CA317" s="224"/>
      <c r="CB317" s="224"/>
      <c r="CC317" s="224"/>
      <c r="CD317" s="224"/>
      <c r="CE317" s="224"/>
      <c r="CF317" s="224"/>
      <c r="CG317" s="224"/>
      <c r="CH317" s="224"/>
    </row>
    <row r="318" spans="17:86" x14ac:dyDescent="0.45">
      <c r="Q318" s="58">
        <f t="shared" si="50"/>
        <v>46738</v>
      </c>
      <c r="R318" s="3" t="str">
        <f t="shared" si="48"/>
        <v>金</v>
      </c>
      <c r="S318" s="225"/>
      <c r="T318" s="227"/>
      <c r="U318" s="197"/>
      <c r="V318" s="225"/>
      <c r="W318" s="225"/>
      <c r="X318" s="227"/>
      <c r="Y318" s="197"/>
      <c r="Z318" s="225"/>
      <c r="AA318" s="225"/>
      <c r="AB318" s="227"/>
      <c r="AC318" s="197"/>
      <c r="AD318" s="225"/>
      <c r="AE318" s="225"/>
      <c r="AF318" s="225"/>
      <c r="AG318" s="221">
        <f t="shared" si="51"/>
        <v>0</v>
      </c>
      <c r="AH318" s="221"/>
      <c r="AI318" s="226"/>
      <c r="AJ318" s="226"/>
      <c r="AK318" s="226"/>
      <c r="AL318" s="226"/>
      <c r="AM318" s="226"/>
      <c r="AN318" s="226"/>
      <c r="AO318" s="226"/>
      <c r="AP318" s="226"/>
      <c r="AQ318" s="226"/>
      <c r="AR318" s="226"/>
      <c r="AS318" s="226"/>
      <c r="AT318" s="226"/>
      <c r="AU318" s="226"/>
      <c r="AV318" s="226"/>
      <c r="AW318" s="226"/>
      <c r="AX318" s="226"/>
      <c r="BA318" s="58">
        <f t="shared" si="52"/>
        <v>46738</v>
      </c>
      <c r="BB318" s="3" t="str">
        <f t="shared" si="49"/>
        <v>金</v>
      </c>
      <c r="BC318" s="221"/>
      <c r="BD318" s="222"/>
      <c r="BE318" s="220"/>
      <c r="BF318" s="221"/>
      <c r="BG318" s="221"/>
      <c r="BH318" s="222"/>
      <c r="BI318" s="220"/>
      <c r="BJ318" s="221"/>
      <c r="BK318" s="221"/>
      <c r="BL318" s="222"/>
      <c r="BM318" s="220"/>
      <c r="BN318" s="221"/>
      <c r="BO318" s="221"/>
      <c r="BP318" s="221"/>
      <c r="BQ318" s="221">
        <f t="shared" si="53"/>
        <v>0</v>
      </c>
      <c r="BR318" s="221"/>
      <c r="BS318" s="224"/>
      <c r="BT318" s="224"/>
      <c r="BU318" s="224"/>
      <c r="BV318" s="224"/>
      <c r="BW318" s="224"/>
      <c r="BX318" s="224"/>
      <c r="BY318" s="224"/>
      <c r="BZ318" s="224"/>
      <c r="CA318" s="224"/>
      <c r="CB318" s="224"/>
      <c r="CC318" s="224"/>
      <c r="CD318" s="224"/>
      <c r="CE318" s="224"/>
      <c r="CF318" s="224"/>
      <c r="CG318" s="224"/>
      <c r="CH318" s="224"/>
    </row>
    <row r="319" spans="17:86" x14ac:dyDescent="0.45">
      <c r="Q319" s="58">
        <f t="shared" si="50"/>
        <v>46739</v>
      </c>
      <c r="R319" s="3" t="str">
        <f t="shared" si="48"/>
        <v>土</v>
      </c>
      <c r="S319" s="225"/>
      <c r="T319" s="227"/>
      <c r="U319" s="197"/>
      <c r="V319" s="225"/>
      <c r="W319" s="225"/>
      <c r="X319" s="227"/>
      <c r="Y319" s="197"/>
      <c r="Z319" s="225"/>
      <c r="AA319" s="225"/>
      <c r="AB319" s="227"/>
      <c r="AC319" s="197"/>
      <c r="AD319" s="225"/>
      <c r="AE319" s="225"/>
      <c r="AF319" s="225"/>
      <c r="AG319" s="221">
        <f t="shared" si="51"/>
        <v>0</v>
      </c>
      <c r="AH319" s="221"/>
      <c r="AI319" s="226"/>
      <c r="AJ319" s="226"/>
      <c r="AK319" s="226"/>
      <c r="AL319" s="226"/>
      <c r="AM319" s="226"/>
      <c r="AN319" s="226"/>
      <c r="AO319" s="226"/>
      <c r="AP319" s="226"/>
      <c r="AQ319" s="226"/>
      <c r="AR319" s="226"/>
      <c r="AS319" s="226"/>
      <c r="AT319" s="226"/>
      <c r="AU319" s="226"/>
      <c r="AV319" s="226"/>
      <c r="AW319" s="226"/>
      <c r="AX319" s="226"/>
      <c r="BA319" s="58">
        <f t="shared" si="52"/>
        <v>46739</v>
      </c>
      <c r="BB319" s="3" t="str">
        <f t="shared" si="49"/>
        <v>土</v>
      </c>
      <c r="BC319" s="221"/>
      <c r="BD319" s="222"/>
      <c r="BE319" s="220"/>
      <c r="BF319" s="221"/>
      <c r="BG319" s="221"/>
      <c r="BH319" s="222"/>
      <c r="BI319" s="220"/>
      <c r="BJ319" s="221"/>
      <c r="BK319" s="221"/>
      <c r="BL319" s="222"/>
      <c r="BM319" s="220"/>
      <c r="BN319" s="221"/>
      <c r="BO319" s="221"/>
      <c r="BP319" s="221"/>
      <c r="BQ319" s="221">
        <f t="shared" si="53"/>
        <v>0</v>
      </c>
      <c r="BR319" s="221"/>
      <c r="BS319" s="224"/>
      <c r="BT319" s="224"/>
      <c r="BU319" s="224"/>
      <c r="BV319" s="224"/>
      <c r="BW319" s="224"/>
      <c r="BX319" s="224"/>
      <c r="BY319" s="224"/>
      <c r="BZ319" s="224"/>
      <c r="CA319" s="224"/>
      <c r="CB319" s="224"/>
      <c r="CC319" s="224"/>
      <c r="CD319" s="224"/>
      <c r="CE319" s="224"/>
      <c r="CF319" s="224"/>
      <c r="CG319" s="224"/>
      <c r="CH319" s="224"/>
    </row>
    <row r="320" spans="17:86" x14ac:dyDescent="0.45">
      <c r="Q320" s="58">
        <f t="shared" si="50"/>
        <v>46740</v>
      </c>
      <c r="R320" s="3" t="str">
        <f t="shared" si="48"/>
        <v>日</v>
      </c>
      <c r="S320" s="225"/>
      <c r="T320" s="227"/>
      <c r="U320" s="197"/>
      <c r="V320" s="225"/>
      <c r="W320" s="225"/>
      <c r="X320" s="227"/>
      <c r="Y320" s="197"/>
      <c r="Z320" s="225"/>
      <c r="AA320" s="225"/>
      <c r="AB320" s="227"/>
      <c r="AC320" s="197"/>
      <c r="AD320" s="225"/>
      <c r="AE320" s="225"/>
      <c r="AF320" s="225"/>
      <c r="AG320" s="221">
        <f t="shared" si="51"/>
        <v>0</v>
      </c>
      <c r="AH320" s="221"/>
      <c r="AI320" s="226"/>
      <c r="AJ320" s="226"/>
      <c r="AK320" s="226"/>
      <c r="AL320" s="226"/>
      <c r="AM320" s="226"/>
      <c r="AN320" s="226"/>
      <c r="AO320" s="226"/>
      <c r="AP320" s="226"/>
      <c r="AQ320" s="226"/>
      <c r="AR320" s="226"/>
      <c r="AS320" s="226"/>
      <c r="AT320" s="226"/>
      <c r="AU320" s="226"/>
      <c r="AV320" s="226"/>
      <c r="AW320" s="226"/>
      <c r="AX320" s="226"/>
      <c r="BA320" s="58">
        <f t="shared" si="52"/>
        <v>46740</v>
      </c>
      <c r="BB320" s="3" t="str">
        <f t="shared" si="49"/>
        <v>日</v>
      </c>
      <c r="BC320" s="221"/>
      <c r="BD320" s="222"/>
      <c r="BE320" s="220"/>
      <c r="BF320" s="221"/>
      <c r="BG320" s="221"/>
      <c r="BH320" s="222"/>
      <c r="BI320" s="220"/>
      <c r="BJ320" s="221"/>
      <c r="BK320" s="221"/>
      <c r="BL320" s="222"/>
      <c r="BM320" s="220"/>
      <c r="BN320" s="221"/>
      <c r="BO320" s="221"/>
      <c r="BP320" s="221"/>
      <c r="BQ320" s="221">
        <f t="shared" si="53"/>
        <v>0</v>
      </c>
      <c r="BR320" s="221"/>
      <c r="BS320" s="224"/>
      <c r="BT320" s="224"/>
      <c r="BU320" s="224"/>
      <c r="BV320" s="224"/>
      <c r="BW320" s="224"/>
      <c r="BX320" s="224"/>
      <c r="BY320" s="224"/>
      <c r="BZ320" s="224"/>
      <c r="CA320" s="224"/>
      <c r="CB320" s="224"/>
      <c r="CC320" s="224"/>
      <c r="CD320" s="224"/>
      <c r="CE320" s="224"/>
      <c r="CF320" s="224"/>
      <c r="CG320" s="224"/>
      <c r="CH320" s="224"/>
    </row>
    <row r="321" spans="17:86" x14ac:dyDescent="0.45">
      <c r="Q321" s="58">
        <f t="shared" si="50"/>
        <v>46741</v>
      </c>
      <c r="R321" s="3" t="str">
        <f t="shared" si="48"/>
        <v>月</v>
      </c>
      <c r="S321" s="225"/>
      <c r="T321" s="227"/>
      <c r="U321" s="197"/>
      <c r="V321" s="225"/>
      <c r="W321" s="225"/>
      <c r="X321" s="227"/>
      <c r="Y321" s="197"/>
      <c r="Z321" s="225"/>
      <c r="AA321" s="225"/>
      <c r="AB321" s="227"/>
      <c r="AC321" s="197"/>
      <c r="AD321" s="225"/>
      <c r="AE321" s="225"/>
      <c r="AF321" s="225"/>
      <c r="AG321" s="221">
        <f t="shared" si="51"/>
        <v>0</v>
      </c>
      <c r="AH321" s="221"/>
      <c r="AI321" s="226"/>
      <c r="AJ321" s="226"/>
      <c r="AK321" s="226"/>
      <c r="AL321" s="226"/>
      <c r="AM321" s="226"/>
      <c r="AN321" s="226"/>
      <c r="AO321" s="226"/>
      <c r="AP321" s="226"/>
      <c r="AQ321" s="226"/>
      <c r="AR321" s="226"/>
      <c r="AS321" s="226"/>
      <c r="AT321" s="226"/>
      <c r="AU321" s="226"/>
      <c r="AV321" s="226"/>
      <c r="AW321" s="226"/>
      <c r="AX321" s="226"/>
      <c r="BA321" s="58">
        <f t="shared" si="52"/>
        <v>46741</v>
      </c>
      <c r="BB321" s="3" t="str">
        <f t="shared" si="49"/>
        <v>月</v>
      </c>
      <c r="BC321" s="221"/>
      <c r="BD321" s="222"/>
      <c r="BE321" s="220"/>
      <c r="BF321" s="221"/>
      <c r="BG321" s="221"/>
      <c r="BH321" s="222"/>
      <c r="BI321" s="220"/>
      <c r="BJ321" s="221"/>
      <c r="BK321" s="221"/>
      <c r="BL321" s="222"/>
      <c r="BM321" s="220"/>
      <c r="BN321" s="221"/>
      <c r="BO321" s="221"/>
      <c r="BP321" s="221"/>
      <c r="BQ321" s="221">
        <f t="shared" si="53"/>
        <v>0</v>
      </c>
      <c r="BR321" s="221"/>
      <c r="BS321" s="224"/>
      <c r="BT321" s="224"/>
      <c r="BU321" s="224"/>
      <c r="BV321" s="224"/>
      <c r="BW321" s="224"/>
      <c r="BX321" s="224"/>
      <c r="BY321" s="224"/>
      <c r="BZ321" s="224"/>
      <c r="CA321" s="224"/>
      <c r="CB321" s="224"/>
      <c r="CC321" s="224"/>
      <c r="CD321" s="224"/>
      <c r="CE321" s="224"/>
      <c r="CF321" s="224"/>
      <c r="CG321" s="224"/>
      <c r="CH321" s="224"/>
    </row>
    <row r="322" spans="17:86" x14ac:dyDescent="0.45">
      <c r="Q322" s="58">
        <f t="shared" si="50"/>
        <v>46742</v>
      </c>
      <c r="R322" s="3" t="str">
        <f t="shared" si="48"/>
        <v>火</v>
      </c>
      <c r="S322" s="225"/>
      <c r="T322" s="227"/>
      <c r="U322" s="197"/>
      <c r="V322" s="225"/>
      <c r="W322" s="225"/>
      <c r="X322" s="227"/>
      <c r="Y322" s="197"/>
      <c r="Z322" s="225"/>
      <c r="AA322" s="225"/>
      <c r="AB322" s="227"/>
      <c r="AC322" s="197"/>
      <c r="AD322" s="225"/>
      <c r="AE322" s="225"/>
      <c r="AF322" s="225"/>
      <c r="AG322" s="221">
        <f t="shared" si="51"/>
        <v>0</v>
      </c>
      <c r="AH322" s="221"/>
      <c r="AI322" s="226"/>
      <c r="AJ322" s="226"/>
      <c r="AK322" s="226"/>
      <c r="AL322" s="226"/>
      <c r="AM322" s="226"/>
      <c r="AN322" s="226"/>
      <c r="AO322" s="226"/>
      <c r="AP322" s="226"/>
      <c r="AQ322" s="226"/>
      <c r="AR322" s="226"/>
      <c r="AS322" s="226"/>
      <c r="AT322" s="226"/>
      <c r="AU322" s="226"/>
      <c r="AV322" s="226"/>
      <c r="AW322" s="226"/>
      <c r="AX322" s="226"/>
      <c r="BA322" s="58">
        <f t="shared" si="52"/>
        <v>46742</v>
      </c>
      <c r="BB322" s="3" t="str">
        <f t="shared" si="49"/>
        <v>火</v>
      </c>
      <c r="BC322" s="221"/>
      <c r="BD322" s="222"/>
      <c r="BE322" s="220"/>
      <c r="BF322" s="221"/>
      <c r="BG322" s="221"/>
      <c r="BH322" s="222"/>
      <c r="BI322" s="220"/>
      <c r="BJ322" s="221"/>
      <c r="BK322" s="221"/>
      <c r="BL322" s="222"/>
      <c r="BM322" s="220"/>
      <c r="BN322" s="221"/>
      <c r="BO322" s="221"/>
      <c r="BP322" s="221"/>
      <c r="BQ322" s="221">
        <f t="shared" si="53"/>
        <v>0</v>
      </c>
      <c r="BR322" s="221"/>
      <c r="BS322" s="224"/>
      <c r="BT322" s="224"/>
      <c r="BU322" s="224"/>
      <c r="BV322" s="224"/>
      <c r="BW322" s="224"/>
      <c r="BX322" s="224"/>
      <c r="BY322" s="224"/>
      <c r="BZ322" s="224"/>
      <c r="CA322" s="224"/>
      <c r="CB322" s="224"/>
      <c r="CC322" s="224"/>
      <c r="CD322" s="224"/>
      <c r="CE322" s="224"/>
      <c r="CF322" s="224"/>
      <c r="CG322" s="224"/>
      <c r="CH322" s="224"/>
    </row>
    <row r="323" spans="17:86" x14ac:dyDescent="0.45">
      <c r="Q323" s="58">
        <f t="shared" si="50"/>
        <v>46743</v>
      </c>
      <c r="R323" s="3" t="str">
        <f t="shared" si="48"/>
        <v>水</v>
      </c>
      <c r="S323" s="225"/>
      <c r="T323" s="227"/>
      <c r="U323" s="197"/>
      <c r="V323" s="225"/>
      <c r="W323" s="225"/>
      <c r="X323" s="227"/>
      <c r="Y323" s="197"/>
      <c r="Z323" s="225"/>
      <c r="AA323" s="225"/>
      <c r="AB323" s="227"/>
      <c r="AC323" s="197"/>
      <c r="AD323" s="225"/>
      <c r="AE323" s="225"/>
      <c r="AF323" s="225"/>
      <c r="AG323" s="221">
        <f t="shared" si="51"/>
        <v>0</v>
      </c>
      <c r="AH323" s="221"/>
      <c r="AI323" s="226"/>
      <c r="AJ323" s="226"/>
      <c r="AK323" s="226"/>
      <c r="AL323" s="226"/>
      <c r="AM323" s="226"/>
      <c r="AN323" s="226"/>
      <c r="AO323" s="226"/>
      <c r="AP323" s="226"/>
      <c r="AQ323" s="226"/>
      <c r="AR323" s="226"/>
      <c r="AS323" s="226"/>
      <c r="AT323" s="226"/>
      <c r="AU323" s="226"/>
      <c r="AV323" s="226"/>
      <c r="AW323" s="226"/>
      <c r="AX323" s="226"/>
      <c r="BA323" s="58">
        <f t="shared" si="52"/>
        <v>46743</v>
      </c>
      <c r="BB323" s="3" t="str">
        <f t="shared" si="49"/>
        <v>水</v>
      </c>
      <c r="BC323" s="221"/>
      <c r="BD323" s="222"/>
      <c r="BE323" s="220"/>
      <c r="BF323" s="221"/>
      <c r="BG323" s="221"/>
      <c r="BH323" s="222"/>
      <c r="BI323" s="220"/>
      <c r="BJ323" s="221"/>
      <c r="BK323" s="221"/>
      <c r="BL323" s="222"/>
      <c r="BM323" s="220"/>
      <c r="BN323" s="221"/>
      <c r="BO323" s="221"/>
      <c r="BP323" s="221"/>
      <c r="BQ323" s="221">
        <f t="shared" si="53"/>
        <v>0</v>
      </c>
      <c r="BR323" s="221"/>
      <c r="BS323" s="224"/>
      <c r="BT323" s="224"/>
      <c r="BU323" s="224"/>
      <c r="BV323" s="224"/>
      <c r="BW323" s="224"/>
      <c r="BX323" s="224"/>
      <c r="BY323" s="224"/>
      <c r="BZ323" s="224"/>
      <c r="CA323" s="224"/>
      <c r="CB323" s="224"/>
      <c r="CC323" s="224"/>
      <c r="CD323" s="224"/>
      <c r="CE323" s="224"/>
      <c r="CF323" s="224"/>
      <c r="CG323" s="224"/>
      <c r="CH323" s="224"/>
    </row>
    <row r="324" spans="17:86" x14ac:dyDescent="0.45">
      <c r="Q324" s="58">
        <f t="shared" si="50"/>
        <v>46744</v>
      </c>
      <c r="R324" s="3" t="str">
        <f t="shared" si="48"/>
        <v>木</v>
      </c>
      <c r="S324" s="225"/>
      <c r="T324" s="227"/>
      <c r="U324" s="197"/>
      <c r="V324" s="225"/>
      <c r="W324" s="225"/>
      <c r="X324" s="227"/>
      <c r="Y324" s="197"/>
      <c r="Z324" s="225"/>
      <c r="AA324" s="225"/>
      <c r="AB324" s="227"/>
      <c r="AC324" s="197"/>
      <c r="AD324" s="225"/>
      <c r="AE324" s="225"/>
      <c r="AF324" s="225"/>
      <c r="AG324" s="221">
        <f t="shared" si="51"/>
        <v>0</v>
      </c>
      <c r="AH324" s="221"/>
      <c r="AI324" s="226"/>
      <c r="AJ324" s="226"/>
      <c r="AK324" s="226"/>
      <c r="AL324" s="226"/>
      <c r="AM324" s="226"/>
      <c r="AN324" s="226"/>
      <c r="AO324" s="226"/>
      <c r="AP324" s="226"/>
      <c r="AQ324" s="226"/>
      <c r="AR324" s="226"/>
      <c r="AS324" s="226"/>
      <c r="AT324" s="226"/>
      <c r="AU324" s="226"/>
      <c r="AV324" s="226"/>
      <c r="AW324" s="226"/>
      <c r="AX324" s="226"/>
      <c r="BA324" s="58">
        <f t="shared" si="52"/>
        <v>46744</v>
      </c>
      <c r="BB324" s="3" t="str">
        <f t="shared" si="49"/>
        <v>木</v>
      </c>
      <c r="BC324" s="221"/>
      <c r="BD324" s="222"/>
      <c r="BE324" s="220"/>
      <c r="BF324" s="221"/>
      <c r="BG324" s="221"/>
      <c r="BH324" s="222"/>
      <c r="BI324" s="220"/>
      <c r="BJ324" s="221"/>
      <c r="BK324" s="221"/>
      <c r="BL324" s="222"/>
      <c r="BM324" s="220"/>
      <c r="BN324" s="221"/>
      <c r="BO324" s="221"/>
      <c r="BP324" s="221"/>
      <c r="BQ324" s="221">
        <f t="shared" si="53"/>
        <v>0</v>
      </c>
      <c r="BR324" s="221"/>
      <c r="BS324" s="224"/>
      <c r="BT324" s="224"/>
      <c r="BU324" s="224"/>
      <c r="BV324" s="224"/>
      <c r="BW324" s="224"/>
      <c r="BX324" s="224"/>
      <c r="BY324" s="224"/>
      <c r="BZ324" s="224"/>
      <c r="CA324" s="224"/>
      <c r="CB324" s="224"/>
      <c r="CC324" s="224"/>
      <c r="CD324" s="224"/>
      <c r="CE324" s="224"/>
      <c r="CF324" s="224"/>
      <c r="CG324" s="224"/>
      <c r="CH324" s="224"/>
    </row>
    <row r="325" spans="17:86" x14ac:dyDescent="0.45">
      <c r="Q325" s="58">
        <f t="shared" si="50"/>
        <v>46745</v>
      </c>
      <c r="R325" s="3" t="str">
        <f t="shared" si="48"/>
        <v>金</v>
      </c>
      <c r="S325" s="225"/>
      <c r="T325" s="227"/>
      <c r="U325" s="197"/>
      <c r="V325" s="225"/>
      <c r="W325" s="225"/>
      <c r="X325" s="227"/>
      <c r="Y325" s="197"/>
      <c r="Z325" s="225"/>
      <c r="AA325" s="225"/>
      <c r="AB325" s="227"/>
      <c r="AC325" s="197"/>
      <c r="AD325" s="225"/>
      <c r="AE325" s="225"/>
      <c r="AF325" s="225"/>
      <c r="AG325" s="221">
        <f t="shared" si="51"/>
        <v>0</v>
      </c>
      <c r="AH325" s="221"/>
      <c r="AI325" s="226"/>
      <c r="AJ325" s="226"/>
      <c r="AK325" s="226"/>
      <c r="AL325" s="226"/>
      <c r="AM325" s="226"/>
      <c r="AN325" s="226"/>
      <c r="AO325" s="226"/>
      <c r="AP325" s="226"/>
      <c r="AQ325" s="226"/>
      <c r="AR325" s="226"/>
      <c r="AS325" s="226"/>
      <c r="AT325" s="226"/>
      <c r="AU325" s="226"/>
      <c r="AV325" s="226"/>
      <c r="AW325" s="226"/>
      <c r="AX325" s="226"/>
      <c r="BA325" s="58">
        <f t="shared" si="52"/>
        <v>46745</v>
      </c>
      <c r="BB325" s="3" t="str">
        <f t="shared" si="49"/>
        <v>金</v>
      </c>
      <c r="BC325" s="221"/>
      <c r="BD325" s="222"/>
      <c r="BE325" s="220"/>
      <c r="BF325" s="221"/>
      <c r="BG325" s="221"/>
      <c r="BH325" s="222"/>
      <c r="BI325" s="220"/>
      <c r="BJ325" s="221"/>
      <c r="BK325" s="221"/>
      <c r="BL325" s="222"/>
      <c r="BM325" s="220"/>
      <c r="BN325" s="221"/>
      <c r="BO325" s="221"/>
      <c r="BP325" s="221"/>
      <c r="BQ325" s="221">
        <f t="shared" si="53"/>
        <v>0</v>
      </c>
      <c r="BR325" s="221"/>
      <c r="BS325" s="224"/>
      <c r="BT325" s="224"/>
      <c r="BU325" s="224"/>
      <c r="BV325" s="224"/>
      <c r="BW325" s="224"/>
      <c r="BX325" s="224"/>
      <c r="BY325" s="224"/>
      <c r="BZ325" s="224"/>
      <c r="CA325" s="224"/>
      <c r="CB325" s="224"/>
      <c r="CC325" s="224"/>
      <c r="CD325" s="224"/>
      <c r="CE325" s="224"/>
      <c r="CF325" s="224"/>
      <c r="CG325" s="224"/>
      <c r="CH325" s="224"/>
    </row>
    <row r="326" spans="17:86" x14ac:dyDescent="0.45">
      <c r="Q326" s="58">
        <f t="shared" si="50"/>
        <v>46746</v>
      </c>
      <c r="R326" s="3" t="str">
        <f t="shared" si="48"/>
        <v>土</v>
      </c>
      <c r="S326" s="225"/>
      <c r="T326" s="227"/>
      <c r="U326" s="197"/>
      <c r="V326" s="225"/>
      <c r="W326" s="225"/>
      <c r="X326" s="227"/>
      <c r="Y326" s="197"/>
      <c r="Z326" s="225"/>
      <c r="AA326" s="225"/>
      <c r="AB326" s="227"/>
      <c r="AC326" s="197"/>
      <c r="AD326" s="225"/>
      <c r="AE326" s="225"/>
      <c r="AF326" s="225"/>
      <c r="AG326" s="221">
        <f t="shared" si="51"/>
        <v>0</v>
      </c>
      <c r="AH326" s="221"/>
      <c r="AI326" s="226"/>
      <c r="AJ326" s="226"/>
      <c r="AK326" s="226"/>
      <c r="AL326" s="226"/>
      <c r="AM326" s="226"/>
      <c r="AN326" s="226"/>
      <c r="AO326" s="226"/>
      <c r="AP326" s="226"/>
      <c r="AQ326" s="226"/>
      <c r="AR326" s="226"/>
      <c r="AS326" s="226"/>
      <c r="AT326" s="226"/>
      <c r="AU326" s="226"/>
      <c r="AV326" s="226"/>
      <c r="AW326" s="226"/>
      <c r="AX326" s="226"/>
      <c r="BA326" s="58">
        <f t="shared" si="52"/>
        <v>46746</v>
      </c>
      <c r="BB326" s="3" t="str">
        <f t="shared" si="49"/>
        <v>土</v>
      </c>
      <c r="BC326" s="221"/>
      <c r="BD326" s="222"/>
      <c r="BE326" s="220"/>
      <c r="BF326" s="221"/>
      <c r="BG326" s="221"/>
      <c r="BH326" s="222"/>
      <c r="BI326" s="220"/>
      <c r="BJ326" s="221"/>
      <c r="BK326" s="221"/>
      <c r="BL326" s="222"/>
      <c r="BM326" s="220"/>
      <c r="BN326" s="221"/>
      <c r="BO326" s="221"/>
      <c r="BP326" s="221"/>
      <c r="BQ326" s="221">
        <f t="shared" si="53"/>
        <v>0</v>
      </c>
      <c r="BR326" s="221"/>
      <c r="BS326" s="224"/>
      <c r="BT326" s="224"/>
      <c r="BU326" s="224"/>
      <c r="BV326" s="224"/>
      <c r="BW326" s="224"/>
      <c r="BX326" s="224"/>
      <c r="BY326" s="224"/>
      <c r="BZ326" s="224"/>
      <c r="CA326" s="224"/>
      <c r="CB326" s="224"/>
      <c r="CC326" s="224"/>
      <c r="CD326" s="224"/>
      <c r="CE326" s="224"/>
      <c r="CF326" s="224"/>
      <c r="CG326" s="224"/>
      <c r="CH326" s="224"/>
    </row>
    <row r="327" spans="17:86" x14ac:dyDescent="0.45">
      <c r="Q327" s="58">
        <f t="shared" si="50"/>
        <v>46747</v>
      </c>
      <c r="R327" s="3" t="str">
        <f t="shared" si="48"/>
        <v>日</v>
      </c>
      <c r="S327" s="225"/>
      <c r="T327" s="227"/>
      <c r="U327" s="197"/>
      <c r="V327" s="225"/>
      <c r="W327" s="225"/>
      <c r="X327" s="227"/>
      <c r="Y327" s="197"/>
      <c r="Z327" s="225"/>
      <c r="AA327" s="225"/>
      <c r="AB327" s="227"/>
      <c r="AC327" s="197"/>
      <c r="AD327" s="225"/>
      <c r="AE327" s="225"/>
      <c r="AF327" s="225"/>
      <c r="AG327" s="221">
        <f t="shared" si="51"/>
        <v>0</v>
      </c>
      <c r="AH327" s="221"/>
      <c r="AI327" s="226"/>
      <c r="AJ327" s="226"/>
      <c r="AK327" s="226"/>
      <c r="AL327" s="226"/>
      <c r="AM327" s="226"/>
      <c r="AN327" s="226"/>
      <c r="AO327" s="226"/>
      <c r="AP327" s="226"/>
      <c r="AQ327" s="226"/>
      <c r="AR327" s="226"/>
      <c r="AS327" s="226"/>
      <c r="AT327" s="226"/>
      <c r="AU327" s="226"/>
      <c r="AV327" s="226"/>
      <c r="AW327" s="226"/>
      <c r="AX327" s="226"/>
      <c r="BA327" s="58">
        <f t="shared" si="52"/>
        <v>46747</v>
      </c>
      <c r="BB327" s="3" t="str">
        <f t="shared" si="49"/>
        <v>日</v>
      </c>
      <c r="BC327" s="221"/>
      <c r="BD327" s="222"/>
      <c r="BE327" s="220"/>
      <c r="BF327" s="221"/>
      <c r="BG327" s="221"/>
      <c r="BH327" s="222"/>
      <c r="BI327" s="220"/>
      <c r="BJ327" s="221"/>
      <c r="BK327" s="221"/>
      <c r="BL327" s="222"/>
      <c r="BM327" s="220"/>
      <c r="BN327" s="221"/>
      <c r="BO327" s="221"/>
      <c r="BP327" s="221"/>
      <c r="BQ327" s="221">
        <f t="shared" si="53"/>
        <v>0</v>
      </c>
      <c r="BR327" s="221"/>
      <c r="BS327" s="224"/>
      <c r="BT327" s="224"/>
      <c r="BU327" s="224"/>
      <c r="BV327" s="224"/>
      <c r="BW327" s="224"/>
      <c r="BX327" s="224"/>
      <c r="BY327" s="224"/>
      <c r="BZ327" s="224"/>
      <c r="CA327" s="224"/>
      <c r="CB327" s="224"/>
      <c r="CC327" s="224"/>
      <c r="CD327" s="224"/>
      <c r="CE327" s="224"/>
      <c r="CF327" s="224"/>
      <c r="CG327" s="224"/>
      <c r="CH327" s="224"/>
    </row>
    <row r="328" spans="17:86" x14ac:dyDescent="0.45">
      <c r="Q328" s="58">
        <f t="shared" si="50"/>
        <v>46748</v>
      </c>
      <c r="R328" s="3" t="str">
        <f t="shared" si="48"/>
        <v>月</v>
      </c>
      <c r="S328" s="225"/>
      <c r="T328" s="227"/>
      <c r="U328" s="197"/>
      <c r="V328" s="225"/>
      <c r="W328" s="225"/>
      <c r="X328" s="227"/>
      <c r="Y328" s="197"/>
      <c r="Z328" s="225"/>
      <c r="AA328" s="225"/>
      <c r="AB328" s="227"/>
      <c r="AC328" s="197"/>
      <c r="AD328" s="225"/>
      <c r="AE328" s="225"/>
      <c r="AF328" s="225"/>
      <c r="AG328" s="221">
        <f t="shared" si="51"/>
        <v>0</v>
      </c>
      <c r="AH328" s="221"/>
      <c r="AI328" s="226"/>
      <c r="AJ328" s="226"/>
      <c r="AK328" s="226"/>
      <c r="AL328" s="226"/>
      <c r="AM328" s="226"/>
      <c r="AN328" s="226"/>
      <c r="AO328" s="226"/>
      <c r="AP328" s="226"/>
      <c r="AQ328" s="226"/>
      <c r="AR328" s="226"/>
      <c r="AS328" s="226"/>
      <c r="AT328" s="226"/>
      <c r="AU328" s="226"/>
      <c r="AV328" s="226"/>
      <c r="AW328" s="226"/>
      <c r="AX328" s="226"/>
      <c r="BA328" s="58">
        <f t="shared" si="52"/>
        <v>46748</v>
      </c>
      <c r="BB328" s="3" t="str">
        <f t="shared" si="49"/>
        <v>月</v>
      </c>
      <c r="BC328" s="221"/>
      <c r="BD328" s="222"/>
      <c r="BE328" s="220"/>
      <c r="BF328" s="221"/>
      <c r="BG328" s="221"/>
      <c r="BH328" s="222"/>
      <c r="BI328" s="220"/>
      <c r="BJ328" s="221"/>
      <c r="BK328" s="221"/>
      <c r="BL328" s="222"/>
      <c r="BM328" s="220"/>
      <c r="BN328" s="221"/>
      <c r="BO328" s="221"/>
      <c r="BP328" s="221"/>
      <c r="BQ328" s="221">
        <f t="shared" si="53"/>
        <v>0</v>
      </c>
      <c r="BR328" s="221"/>
      <c r="BS328" s="224"/>
      <c r="BT328" s="224"/>
      <c r="BU328" s="224"/>
      <c r="BV328" s="224"/>
      <c r="BW328" s="224"/>
      <c r="BX328" s="224"/>
      <c r="BY328" s="224"/>
      <c r="BZ328" s="224"/>
      <c r="CA328" s="224"/>
      <c r="CB328" s="224"/>
      <c r="CC328" s="224"/>
      <c r="CD328" s="224"/>
      <c r="CE328" s="224"/>
      <c r="CF328" s="224"/>
      <c r="CG328" s="224"/>
      <c r="CH328" s="224"/>
    </row>
    <row r="329" spans="17:86" x14ac:dyDescent="0.45">
      <c r="Q329" s="58">
        <f t="shared" si="50"/>
        <v>46749</v>
      </c>
      <c r="R329" s="3" t="str">
        <f t="shared" si="48"/>
        <v>火</v>
      </c>
      <c r="S329" s="225"/>
      <c r="T329" s="227"/>
      <c r="U329" s="197"/>
      <c r="V329" s="225"/>
      <c r="W329" s="225"/>
      <c r="X329" s="227"/>
      <c r="Y329" s="197"/>
      <c r="Z329" s="225"/>
      <c r="AA329" s="225"/>
      <c r="AB329" s="227"/>
      <c r="AC329" s="197"/>
      <c r="AD329" s="225"/>
      <c r="AE329" s="225"/>
      <c r="AF329" s="225"/>
      <c r="AG329" s="221">
        <f t="shared" si="51"/>
        <v>0</v>
      </c>
      <c r="AH329" s="221"/>
      <c r="AI329" s="226"/>
      <c r="AJ329" s="226"/>
      <c r="AK329" s="226"/>
      <c r="AL329" s="226"/>
      <c r="AM329" s="226"/>
      <c r="AN329" s="226"/>
      <c r="AO329" s="226"/>
      <c r="AP329" s="226"/>
      <c r="AQ329" s="226"/>
      <c r="AR329" s="226"/>
      <c r="AS329" s="226"/>
      <c r="AT329" s="226"/>
      <c r="AU329" s="226"/>
      <c r="AV329" s="226"/>
      <c r="AW329" s="226"/>
      <c r="AX329" s="226"/>
      <c r="BA329" s="58">
        <f t="shared" si="52"/>
        <v>46749</v>
      </c>
      <c r="BB329" s="3" t="str">
        <f t="shared" si="49"/>
        <v>火</v>
      </c>
      <c r="BC329" s="221"/>
      <c r="BD329" s="222"/>
      <c r="BE329" s="220"/>
      <c r="BF329" s="221"/>
      <c r="BG329" s="221"/>
      <c r="BH329" s="222"/>
      <c r="BI329" s="220"/>
      <c r="BJ329" s="221"/>
      <c r="BK329" s="221"/>
      <c r="BL329" s="222"/>
      <c r="BM329" s="220"/>
      <c r="BN329" s="221"/>
      <c r="BO329" s="221"/>
      <c r="BP329" s="221"/>
      <c r="BQ329" s="221">
        <f t="shared" si="53"/>
        <v>0</v>
      </c>
      <c r="BR329" s="221"/>
      <c r="BS329" s="224"/>
      <c r="BT329" s="224"/>
      <c r="BU329" s="224"/>
      <c r="BV329" s="224"/>
      <c r="BW329" s="224"/>
      <c r="BX329" s="224"/>
      <c r="BY329" s="224"/>
      <c r="BZ329" s="224"/>
      <c r="CA329" s="224"/>
      <c r="CB329" s="224"/>
      <c r="CC329" s="224"/>
      <c r="CD329" s="224"/>
      <c r="CE329" s="224"/>
      <c r="CF329" s="224"/>
      <c r="CG329" s="224"/>
      <c r="CH329" s="224"/>
    </row>
    <row r="330" spans="17:86" x14ac:dyDescent="0.45">
      <c r="Q330" s="58">
        <f t="shared" si="50"/>
        <v>46750</v>
      </c>
      <c r="R330" s="3" t="str">
        <f t="shared" si="48"/>
        <v>水</v>
      </c>
      <c r="S330" s="225"/>
      <c r="T330" s="227"/>
      <c r="U330" s="197"/>
      <c r="V330" s="225"/>
      <c r="W330" s="225"/>
      <c r="X330" s="227"/>
      <c r="Y330" s="197"/>
      <c r="Z330" s="225"/>
      <c r="AA330" s="225"/>
      <c r="AB330" s="227"/>
      <c r="AC330" s="197"/>
      <c r="AD330" s="225"/>
      <c r="AE330" s="225"/>
      <c r="AF330" s="225"/>
      <c r="AG330" s="221">
        <f t="shared" si="51"/>
        <v>0</v>
      </c>
      <c r="AH330" s="221"/>
      <c r="AI330" s="226"/>
      <c r="AJ330" s="226"/>
      <c r="AK330" s="226"/>
      <c r="AL330" s="226"/>
      <c r="AM330" s="226"/>
      <c r="AN330" s="226"/>
      <c r="AO330" s="226"/>
      <c r="AP330" s="226"/>
      <c r="AQ330" s="226"/>
      <c r="AR330" s="226"/>
      <c r="AS330" s="226"/>
      <c r="AT330" s="226"/>
      <c r="AU330" s="226"/>
      <c r="AV330" s="226"/>
      <c r="AW330" s="226"/>
      <c r="AX330" s="226"/>
      <c r="BA330" s="58">
        <f t="shared" si="52"/>
        <v>46750</v>
      </c>
      <c r="BB330" s="3" t="str">
        <f t="shared" si="49"/>
        <v>水</v>
      </c>
      <c r="BC330" s="221"/>
      <c r="BD330" s="222"/>
      <c r="BE330" s="220"/>
      <c r="BF330" s="221"/>
      <c r="BG330" s="221"/>
      <c r="BH330" s="222"/>
      <c r="BI330" s="220"/>
      <c r="BJ330" s="221"/>
      <c r="BK330" s="221"/>
      <c r="BL330" s="222"/>
      <c r="BM330" s="220"/>
      <c r="BN330" s="221"/>
      <c r="BO330" s="221"/>
      <c r="BP330" s="221"/>
      <c r="BQ330" s="221">
        <f t="shared" si="53"/>
        <v>0</v>
      </c>
      <c r="BR330" s="221"/>
      <c r="BS330" s="224"/>
      <c r="BT330" s="224"/>
      <c r="BU330" s="224"/>
      <c r="BV330" s="224"/>
      <c r="BW330" s="224"/>
      <c r="BX330" s="224"/>
      <c r="BY330" s="224"/>
      <c r="BZ330" s="224"/>
      <c r="CA330" s="224"/>
      <c r="CB330" s="224"/>
      <c r="CC330" s="224"/>
      <c r="CD330" s="224"/>
      <c r="CE330" s="224"/>
      <c r="CF330" s="224"/>
      <c r="CG330" s="224"/>
      <c r="CH330" s="224"/>
    </row>
    <row r="331" spans="17:86" x14ac:dyDescent="0.45">
      <c r="Q331" s="58">
        <f t="shared" si="50"/>
        <v>46751</v>
      </c>
      <c r="R331" s="3" t="str">
        <f t="shared" si="48"/>
        <v>木</v>
      </c>
      <c r="S331" s="225"/>
      <c r="T331" s="227"/>
      <c r="U331" s="197"/>
      <c r="V331" s="225"/>
      <c r="W331" s="225"/>
      <c r="X331" s="227"/>
      <c r="Y331" s="197"/>
      <c r="Z331" s="225"/>
      <c r="AA331" s="225"/>
      <c r="AB331" s="227"/>
      <c r="AC331" s="197"/>
      <c r="AD331" s="225"/>
      <c r="AE331" s="225"/>
      <c r="AF331" s="225"/>
      <c r="AG331" s="221">
        <f t="shared" si="51"/>
        <v>0</v>
      </c>
      <c r="AH331" s="221"/>
      <c r="AI331" s="226"/>
      <c r="AJ331" s="226"/>
      <c r="AK331" s="226"/>
      <c r="AL331" s="226"/>
      <c r="AM331" s="226"/>
      <c r="AN331" s="226"/>
      <c r="AO331" s="226"/>
      <c r="AP331" s="226"/>
      <c r="AQ331" s="226"/>
      <c r="AR331" s="226"/>
      <c r="AS331" s="226"/>
      <c r="AT331" s="226"/>
      <c r="AU331" s="226"/>
      <c r="AV331" s="226"/>
      <c r="AW331" s="226"/>
      <c r="AX331" s="226"/>
      <c r="BA331" s="58">
        <f t="shared" si="52"/>
        <v>46751</v>
      </c>
      <c r="BB331" s="3" t="str">
        <f t="shared" si="49"/>
        <v>木</v>
      </c>
      <c r="BC331" s="221"/>
      <c r="BD331" s="222"/>
      <c r="BE331" s="220"/>
      <c r="BF331" s="221"/>
      <c r="BG331" s="221"/>
      <c r="BH331" s="222"/>
      <c r="BI331" s="220"/>
      <c r="BJ331" s="221"/>
      <c r="BK331" s="221"/>
      <c r="BL331" s="222"/>
      <c r="BM331" s="220"/>
      <c r="BN331" s="221"/>
      <c r="BO331" s="221"/>
      <c r="BP331" s="221"/>
      <c r="BQ331" s="221">
        <f t="shared" si="53"/>
        <v>0</v>
      </c>
      <c r="BR331" s="221"/>
      <c r="BS331" s="224"/>
      <c r="BT331" s="224"/>
      <c r="BU331" s="224"/>
      <c r="BV331" s="224"/>
      <c r="BW331" s="224"/>
      <c r="BX331" s="224"/>
      <c r="BY331" s="224"/>
      <c r="BZ331" s="224"/>
      <c r="CA331" s="224"/>
      <c r="CB331" s="224"/>
      <c r="CC331" s="224"/>
      <c r="CD331" s="224"/>
      <c r="CE331" s="224"/>
      <c r="CF331" s="224"/>
      <c r="CG331" s="224"/>
      <c r="CH331" s="224"/>
    </row>
    <row r="332" spans="17:86" x14ac:dyDescent="0.45">
      <c r="Q332" s="58">
        <f t="shared" si="50"/>
        <v>46752</v>
      </c>
      <c r="R332" s="3" t="str">
        <f t="shared" si="48"/>
        <v>金</v>
      </c>
      <c r="S332" s="225"/>
      <c r="T332" s="227"/>
      <c r="U332" s="197"/>
      <c r="V332" s="225"/>
      <c r="W332" s="225"/>
      <c r="X332" s="227"/>
      <c r="Y332" s="197"/>
      <c r="Z332" s="225"/>
      <c r="AA332" s="225"/>
      <c r="AB332" s="227"/>
      <c r="AC332" s="197"/>
      <c r="AD332" s="225"/>
      <c r="AE332" s="225"/>
      <c r="AF332" s="225"/>
      <c r="AG332" s="221">
        <f t="shared" si="51"/>
        <v>0</v>
      </c>
      <c r="AH332" s="221"/>
      <c r="AI332" s="226"/>
      <c r="AJ332" s="226"/>
      <c r="AK332" s="226"/>
      <c r="AL332" s="226"/>
      <c r="AM332" s="226"/>
      <c r="AN332" s="226"/>
      <c r="AO332" s="226"/>
      <c r="AP332" s="226"/>
      <c r="AQ332" s="226"/>
      <c r="AR332" s="226"/>
      <c r="AS332" s="226"/>
      <c r="AT332" s="226"/>
      <c r="AU332" s="226"/>
      <c r="AV332" s="226"/>
      <c r="AW332" s="226"/>
      <c r="AX332" s="226"/>
      <c r="BA332" s="58">
        <f t="shared" si="52"/>
        <v>46752</v>
      </c>
      <c r="BB332" s="3" t="str">
        <f t="shared" si="49"/>
        <v>金</v>
      </c>
      <c r="BC332" s="221"/>
      <c r="BD332" s="222"/>
      <c r="BE332" s="220"/>
      <c r="BF332" s="221"/>
      <c r="BG332" s="221"/>
      <c r="BH332" s="222"/>
      <c r="BI332" s="220"/>
      <c r="BJ332" s="221"/>
      <c r="BK332" s="221"/>
      <c r="BL332" s="222"/>
      <c r="BM332" s="220"/>
      <c r="BN332" s="221"/>
      <c r="BO332" s="221"/>
      <c r="BP332" s="221"/>
      <c r="BQ332" s="221">
        <f t="shared" si="53"/>
        <v>0</v>
      </c>
      <c r="BR332" s="221"/>
      <c r="BS332" s="224"/>
      <c r="BT332" s="224"/>
      <c r="BU332" s="224"/>
      <c r="BV332" s="224"/>
      <c r="BW332" s="224"/>
      <c r="BX332" s="224"/>
      <c r="BY332" s="224"/>
      <c r="BZ332" s="224"/>
      <c r="CA332" s="224"/>
      <c r="CB332" s="224"/>
      <c r="CC332" s="224"/>
      <c r="CD332" s="224"/>
      <c r="CE332" s="224"/>
      <c r="CF332" s="224"/>
      <c r="CG332" s="224"/>
      <c r="CH332" s="224"/>
    </row>
    <row r="333" spans="17:86" x14ac:dyDescent="0.45">
      <c r="AE333" s="219" t="s">
        <v>14</v>
      </c>
      <c r="AF333" s="219"/>
      <c r="AG333" s="229">
        <f>SUM(AG302:AH332)</f>
        <v>0</v>
      </c>
      <c r="AH333" s="229"/>
      <c r="BO333" s="219" t="s">
        <v>14</v>
      </c>
      <c r="BP333" s="219"/>
      <c r="BQ333" s="229">
        <f>SUM(BQ303:BR332)</f>
        <v>0</v>
      </c>
      <c r="BR333" s="229"/>
    </row>
    <row r="334" spans="17:86" ht="6.75" customHeight="1" x14ac:dyDescent="0.45"/>
    <row r="335" spans="17:86" x14ac:dyDescent="0.45">
      <c r="Q335" s="60"/>
      <c r="R335" s="61"/>
      <c r="S335" s="61"/>
      <c r="T335" s="61"/>
      <c r="U335" s="61"/>
      <c r="V335" s="61"/>
      <c r="W335" s="61"/>
      <c r="X335" s="61"/>
      <c r="Y335" s="61"/>
      <c r="Z335" s="61"/>
      <c r="AA335" s="61"/>
      <c r="AB335" s="61"/>
      <c r="AC335" s="207">
        <v>2028</v>
      </c>
      <c r="AD335" s="207"/>
      <c r="AE335" s="207"/>
      <c r="AF335" s="61" t="s">
        <v>72</v>
      </c>
      <c r="AG335" s="207">
        <v>1</v>
      </c>
      <c r="AH335" s="207"/>
      <c r="AI335" s="61" t="s">
        <v>73</v>
      </c>
      <c r="AJ335" s="61"/>
      <c r="AK335" s="61"/>
      <c r="AL335" s="61"/>
      <c r="AM335" s="61"/>
      <c r="AN335" s="61"/>
      <c r="AO335" s="61"/>
      <c r="AP335" s="61"/>
      <c r="AQ335" s="61"/>
      <c r="AR335" s="61"/>
      <c r="AS335" s="61"/>
      <c r="AT335" s="61"/>
      <c r="AU335" s="61"/>
      <c r="AV335" s="61"/>
      <c r="AW335" s="61"/>
      <c r="AX335" s="62"/>
      <c r="BA335" s="60"/>
      <c r="BB335" s="61"/>
      <c r="BC335" s="61"/>
      <c r="BD335" s="61"/>
      <c r="BE335" s="61"/>
      <c r="BF335" s="61"/>
      <c r="BG335" s="61"/>
      <c r="BH335" s="61"/>
      <c r="BI335" s="61"/>
      <c r="BJ335" s="61"/>
      <c r="BK335" s="61"/>
      <c r="BL335" s="61"/>
      <c r="BM335" s="207">
        <f>AC335</f>
        <v>2028</v>
      </c>
      <c r="BN335" s="207"/>
      <c r="BO335" s="207"/>
      <c r="BP335" s="61" t="s">
        <v>72</v>
      </c>
      <c r="BQ335" s="208">
        <f>AG335</f>
        <v>1</v>
      </c>
      <c r="BR335" s="208"/>
      <c r="BS335" s="61" t="s">
        <v>73</v>
      </c>
      <c r="BT335" s="61"/>
      <c r="BU335" s="61"/>
      <c r="BV335" s="61"/>
      <c r="BW335" s="61"/>
      <c r="BX335" s="61"/>
      <c r="BY335" s="61"/>
      <c r="BZ335" s="61"/>
      <c r="CA335" s="61"/>
      <c r="CB335" s="61"/>
      <c r="CC335" s="61"/>
      <c r="CD335" s="61"/>
      <c r="CE335" s="61"/>
      <c r="CF335" s="61"/>
      <c r="CG335" s="61"/>
      <c r="CH335" s="62"/>
    </row>
    <row r="336" spans="17:86" ht="18.75" customHeight="1" x14ac:dyDescent="0.45">
      <c r="Q336" s="215" t="s">
        <v>5</v>
      </c>
      <c r="R336" s="217" t="s">
        <v>6</v>
      </c>
      <c r="S336" s="215" t="s">
        <v>9</v>
      </c>
      <c r="T336" s="216"/>
      <c r="U336" s="216"/>
      <c r="V336" s="216"/>
      <c r="W336" s="216"/>
      <c r="X336" s="216"/>
      <c r="Y336" s="216"/>
      <c r="Z336" s="216"/>
      <c r="AA336" s="216"/>
      <c r="AB336" s="216"/>
      <c r="AC336" s="216"/>
      <c r="AD336" s="216"/>
      <c r="AE336" s="218" t="s">
        <v>10</v>
      </c>
      <c r="AF336" s="218"/>
      <c r="AG336" s="218" t="s">
        <v>11</v>
      </c>
      <c r="AH336" s="214"/>
      <c r="AI336" s="219" t="s">
        <v>12</v>
      </c>
      <c r="AJ336" s="219"/>
      <c r="AK336" s="219"/>
      <c r="AL336" s="219"/>
      <c r="AM336" s="219"/>
      <c r="AN336" s="219"/>
      <c r="AO336" s="219"/>
      <c r="AP336" s="219"/>
      <c r="AQ336" s="219"/>
      <c r="AR336" s="219"/>
      <c r="AS336" s="219"/>
      <c r="AT336" s="219"/>
      <c r="AU336" s="219"/>
      <c r="AV336" s="219"/>
      <c r="AW336" s="219"/>
      <c r="AX336" s="219"/>
      <c r="BA336" s="215" t="s">
        <v>5</v>
      </c>
      <c r="BB336" s="217" t="s">
        <v>6</v>
      </c>
      <c r="BC336" s="215" t="s">
        <v>9</v>
      </c>
      <c r="BD336" s="216"/>
      <c r="BE336" s="216"/>
      <c r="BF336" s="216"/>
      <c r="BG336" s="216"/>
      <c r="BH336" s="216"/>
      <c r="BI336" s="216"/>
      <c r="BJ336" s="216"/>
      <c r="BK336" s="216"/>
      <c r="BL336" s="216"/>
      <c r="BM336" s="216"/>
      <c r="BN336" s="216"/>
      <c r="BO336" s="218" t="s">
        <v>10</v>
      </c>
      <c r="BP336" s="218"/>
      <c r="BQ336" s="218" t="s">
        <v>11</v>
      </c>
      <c r="BR336" s="214"/>
      <c r="BS336" s="219" t="s">
        <v>12</v>
      </c>
      <c r="BT336" s="219"/>
      <c r="BU336" s="219"/>
      <c r="BV336" s="219"/>
      <c r="BW336" s="219"/>
      <c r="BX336" s="219"/>
      <c r="BY336" s="219"/>
      <c r="BZ336" s="219"/>
      <c r="CA336" s="219"/>
      <c r="CB336" s="219"/>
      <c r="CC336" s="219"/>
      <c r="CD336" s="219"/>
      <c r="CE336" s="219"/>
      <c r="CF336" s="219"/>
      <c r="CG336" s="219"/>
      <c r="CH336" s="219"/>
    </row>
    <row r="337" spans="17:86" x14ac:dyDescent="0.45">
      <c r="Q337" s="216"/>
      <c r="R337" s="216"/>
      <c r="S337" s="211" t="s">
        <v>7</v>
      </c>
      <c r="T337" s="212"/>
      <c r="U337" s="213" t="s">
        <v>8</v>
      </c>
      <c r="V337" s="214"/>
      <c r="W337" s="211" t="s">
        <v>7</v>
      </c>
      <c r="X337" s="212"/>
      <c r="Y337" s="213" t="s">
        <v>8</v>
      </c>
      <c r="Z337" s="214"/>
      <c r="AA337" s="211" t="s">
        <v>7</v>
      </c>
      <c r="AB337" s="212"/>
      <c r="AC337" s="213" t="s">
        <v>8</v>
      </c>
      <c r="AD337" s="214"/>
      <c r="AE337" s="218"/>
      <c r="AF337" s="218"/>
      <c r="AG337" s="214"/>
      <c r="AH337" s="214"/>
      <c r="AI337" s="219"/>
      <c r="AJ337" s="219"/>
      <c r="AK337" s="219"/>
      <c r="AL337" s="219"/>
      <c r="AM337" s="219"/>
      <c r="AN337" s="219"/>
      <c r="AO337" s="219"/>
      <c r="AP337" s="219"/>
      <c r="AQ337" s="219"/>
      <c r="AR337" s="219"/>
      <c r="AS337" s="219"/>
      <c r="AT337" s="219"/>
      <c r="AU337" s="219"/>
      <c r="AV337" s="219"/>
      <c r="AW337" s="219"/>
      <c r="AX337" s="219"/>
      <c r="BA337" s="216"/>
      <c r="BB337" s="216"/>
      <c r="BC337" s="211" t="s">
        <v>7</v>
      </c>
      <c r="BD337" s="212"/>
      <c r="BE337" s="213" t="s">
        <v>8</v>
      </c>
      <c r="BF337" s="214"/>
      <c r="BG337" s="211" t="s">
        <v>7</v>
      </c>
      <c r="BH337" s="212"/>
      <c r="BI337" s="213" t="s">
        <v>8</v>
      </c>
      <c r="BJ337" s="214"/>
      <c r="BK337" s="211" t="s">
        <v>7</v>
      </c>
      <c r="BL337" s="212"/>
      <c r="BM337" s="213" t="s">
        <v>8</v>
      </c>
      <c r="BN337" s="214"/>
      <c r="BO337" s="218"/>
      <c r="BP337" s="218"/>
      <c r="BQ337" s="214"/>
      <c r="BR337" s="214"/>
      <c r="BS337" s="219"/>
      <c r="BT337" s="219"/>
      <c r="BU337" s="219"/>
      <c r="BV337" s="219"/>
      <c r="BW337" s="219"/>
      <c r="BX337" s="219"/>
      <c r="BY337" s="219"/>
      <c r="BZ337" s="219"/>
      <c r="CA337" s="219"/>
      <c r="CB337" s="219"/>
      <c r="CC337" s="219"/>
      <c r="CD337" s="219"/>
      <c r="CE337" s="219"/>
      <c r="CF337" s="219"/>
      <c r="CG337" s="219"/>
      <c r="CH337" s="219"/>
    </row>
    <row r="338" spans="17:86" x14ac:dyDescent="0.45">
      <c r="Q338" s="58">
        <f>IF(DAY(DATE($AC$335,$AG$335,ROW()-337))=ROW()-337,DATE($AC$335,$AG$335,ROW()-337),"")</f>
        <v>46753</v>
      </c>
      <c r="R338" s="3" t="str">
        <f t="shared" ref="R338:R368" si="54">TEXT(Q338,"aaa")</f>
        <v>土</v>
      </c>
      <c r="S338" s="225"/>
      <c r="T338" s="227"/>
      <c r="U338" s="197"/>
      <c r="V338" s="225"/>
      <c r="W338" s="225"/>
      <c r="X338" s="227"/>
      <c r="Y338" s="197"/>
      <c r="Z338" s="225"/>
      <c r="AA338" s="225"/>
      <c r="AB338" s="227"/>
      <c r="AC338" s="228"/>
      <c r="AD338" s="225"/>
      <c r="AE338" s="225"/>
      <c r="AF338" s="225"/>
      <c r="AG338" s="221">
        <f>(U338-S338)+(Y338-W338)+(AC338-AA338)-AE338</f>
        <v>0</v>
      </c>
      <c r="AH338" s="221"/>
      <c r="AI338" s="226"/>
      <c r="AJ338" s="226"/>
      <c r="AK338" s="226"/>
      <c r="AL338" s="226"/>
      <c r="AM338" s="226"/>
      <c r="AN338" s="226"/>
      <c r="AO338" s="226"/>
      <c r="AP338" s="226"/>
      <c r="AQ338" s="226"/>
      <c r="AR338" s="226"/>
      <c r="AS338" s="226"/>
      <c r="AT338" s="226"/>
      <c r="AU338" s="226"/>
      <c r="AV338" s="226"/>
      <c r="AW338" s="226"/>
      <c r="AX338" s="226"/>
      <c r="BA338" s="58">
        <f>IF(DAY(DATE($AC$335,$AG$335,ROW()-337))=ROW()-337,DATE($AC$335,$AG$335,ROW()-337),"")</f>
        <v>46753</v>
      </c>
      <c r="BB338" s="3" t="str">
        <f t="shared" ref="BB338:BB368" si="55">TEXT(BA338,"aaa")</f>
        <v>土</v>
      </c>
      <c r="BC338" s="221"/>
      <c r="BD338" s="222"/>
      <c r="BE338" s="220"/>
      <c r="BF338" s="221"/>
      <c r="BG338" s="221"/>
      <c r="BH338" s="222"/>
      <c r="BI338" s="220"/>
      <c r="BJ338" s="221"/>
      <c r="BK338" s="221"/>
      <c r="BL338" s="222"/>
      <c r="BM338" s="223"/>
      <c r="BN338" s="221"/>
      <c r="BO338" s="221"/>
      <c r="BP338" s="221"/>
      <c r="BQ338" s="221">
        <f>(BE338-BC338)+(BI338-BG338)+(BM338-BK338)-BO338</f>
        <v>0</v>
      </c>
      <c r="BR338" s="221"/>
      <c r="BS338" s="224"/>
      <c r="BT338" s="224"/>
      <c r="BU338" s="224"/>
      <c r="BV338" s="224"/>
      <c r="BW338" s="224"/>
      <c r="BX338" s="224"/>
      <c r="BY338" s="224"/>
      <c r="BZ338" s="224"/>
      <c r="CA338" s="224"/>
      <c r="CB338" s="224"/>
      <c r="CC338" s="224"/>
      <c r="CD338" s="224"/>
      <c r="CE338" s="224"/>
      <c r="CF338" s="224"/>
      <c r="CG338" s="224"/>
      <c r="CH338" s="224"/>
    </row>
    <row r="339" spans="17:86" x14ac:dyDescent="0.45">
      <c r="Q339" s="58">
        <f t="shared" ref="Q339:Q368" si="56">IF(DAY(DATE($AC$335,$AG$335,ROW()-337))=ROW()-337,DATE($AC$335,$AG$335,ROW()-337),"")</f>
        <v>46754</v>
      </c>
      <c r="R339" s="3" t="str">
        <f t="shared" si="54"/>
        <v>日</v>
      </c>
      <c r="S339" s="225"/>
      <c r="T339" s="227"/>
      <c r="U339" s="197"/>
      <c r="V339" s="225"/>
      <c r="W339" s="225"/>
      <c r="X339" s="227"/>
      <c r="Y339" s="197"/>
      <c r="Z339" s="225"/>
      <c r="AA339" s="225"/>
      <c r="AB339" s="227"/>
      <c r="AC339" s="197"/>
      <c r="AD339" s="225"/>
      <c r="AE339" s="225"/>
      <c r="AF339" s="225"/>
      <c r="AG339" s="221">
        <f t="shared" ref="AG339:AG368" si="57">(U339-S339)+(Y339-W339)+(AC339-AA339)-AE339</f>
        <v>0</v>
      </c>
      <c r="AH339" s="221"/>
      <c r="AI339" s="226"/>
      <c r="AJ339" s="226"/>
      <c r="AK339" s="226"/>
      <c r="AL339" s="226"/>
      <c r="AM339" s="226"/>
      <c r="AN339" s="226"/>
      <c r="AO339" s="226"/>
      <c r="AP339" s="226"/>
      <c r="AQ339" s="226"/>
      <c r="AR339" s="226"/>
      <c r="AS339" s="226"/>
      <c r="AT339" s="226"/>
      <c r="AU339" s="226"/>
      <c r="AV339" s="226"/>
      <c r="AW339" s="226"/>
      <c r="AX339" s="226"/>
      <c r="BA339" s="58">
        <f t="shared" ref="BA339:BA368" si="58">IF(DAY(DATE($AC$335,$AG$335,ROW()-337))=ROW()-337,DATE($AC$335,$AG$335,ROW()-337),"")</f>
        <v>46754</v>
      </c>
      <c r="BB339" s="3" t="str">
        <f t="shared" si="55"/>
        <v>日</v>
      </c>
      <c r="BC339" s="221"/>
      <c r="BD339" s="222"/>
      <c r="BE339" s="220"/>
      <c r="BF339" s="221"/>
      <c r="BG339" s="221"/>
      <c r="BH339" s="222"/>
      <c r="BI339" s="220"/>
      <c r="BJ339" s="221"/>
      <c r="BK339" s="221"/>
      <c r="BL339" s="222"/>
      <c r="BM339" s="220"/>
      <c r="BN339" s="221"/>
      <c r="BO339" s="221"/>
      <c r="BP339" s="221"/>
      <c r="BQ339" s="221">
        <f t="shared" ref="BQ339:BQ368" si="59">(BE339-BC339)+(BI339-BG339)+(BM339-BK339)-BO339</f>
        <v>0</v>
      </c>
      <c r="BR339" s="221"/>
      <c r="BS339" s="224"/>
      <c r="BT339" s="224"/>
      <c r="BU339" s="224"/>
      <c r="BV339" s="224"/>
      <c r="BW339" s="224"/>
      <c r="BX339" s="224"/>
      <c r="BY339" s="224"/>
      <c r="BZ339" s="224"/>
      <c r="CA339" s="224"/>
      <c r="CB339" s="224"/>
      <c r="CC339" s="224"/>
      <c r="CD339" s="224"/>
      <c r="CE339" s="224"/>
      <c r="CF339" s="224"/>
      <c r="CG339" s="224"/>
      <c r="CH339" s="224"/>
    </row>
    <row r="340" spans="17:86" x14ac:dyDescent="0.45">
      <c r="Q340" s="58">
        <f t="shared" si="56"/>
        <v>46755</v>
      </c>
      <c r="R340" s="3" t="str">
        <f t="shared" si="54"/>
        <v>月</v>
      </c>
      <c r="S340" s="225"/>
      <c r="T340" s="227"/>
      <c r="U340" s="197"/>
      <c r="V340" s="225"/>
      <c r="W340" s="225"/>
      <c r="X340" s="227"/>
      <c r="Y340" s="197"/>
      <c r="Z340" s="225"/>
      <c r="AA340" s="225"/>
      <c r="AB340" s="227"/>
      <c r="AC340" s="197"/>
      <c r="AD340" s="225"/>
      <c r="AE340" s="225"/>
      <c r="AF340" s="225"/>
      <c r="AG340" s="221">
        <f t="shared" si="57"/>
        <v>0</v>
      </c>
      <c r="AH340" s="221"/>
      <c r="AI340" s="226"/>
      <c r="AJ340" s="226"/>
      <c r="AK340" s="226"/>
      <c r="AL340" s="226"/>
      <c r="AM340" s="226"/>
      <c r="AN340" s="226"/>
      <c r="AO340" s="226"/>
      <c r="AP340" s="226"/>
      <c r="AQ340" s="226"/>
      <c r="AR340" s="226"/>
      <c r="AS340" s="226"/>
      <c r="AT340" s="226"/>
      <c r="AU340" s="226"/>
      <c r="AV340" s="226"/>
      <c r="AW340" s="226"/>
      <c r="AX340" s="226"/>
      <c r="BA340" s="58">
        <f t="shared" si="58"/>
        <v>46755</v>
      </c>
      <c r="BB340" s="3" t="str">
        <f t="shared" si="55"/>
        <v>月</v>
      </c>
      <c r="BC340" s="221"/>
      <c r="BD340" s="222"/>
      <c r="BE340" s="220"/>
      <c r="BF340" s="221"/>
      <c r="BG340" s="221"/>
      <c r="BH340" s="222"/>
      <c r="BI340" s="220"/>
      <c r="BJ340" s="221"/>
      <c r="BK340" s="221"/>
      <c r="BL340" s="222"/>
      <c r="BM340" s="220"/>
      <c r="BN340" s="221"/>
      <c r="BO340" s="221"/>
      <c r="BP340" s="221"/>
      <c r="BQ340" s="221">
        <f t="shared" si="59"/>
        <v>0</v>
      </c>
      <c r="BR340" s="221"/>
      <c r="BS340" s="224"/>
      <c r="BT340" s="224"/>
      <c r="BU340" s="224"/>
      <c r="BV340" s="224"/>
      <c r="BW340" s="224"/>
      <c r="BX340" s="224"/>
      <c r="BY340" s="224"/>
      <c r="BZ340" s="224"/>
      <c r="CA340" s="224"/>
      <c r="CB340" s="224"/>
      <c r="CC340" s="224"/>
      <c r="CD340" s="224"/>
      <c r="CE340" s="224"/>
      <c r="CF340" s="224"/>
      <c r="CG340" s="224"/>
      <c r="CH340" s="224"/>
    </row>
    <row r="341" spans="17:86" x14ac:dyDescent="0.45">
      <c r="Q341" s="58">
        <f t="shared" si="56"/>
        <v>46756</v>
      </c>
      <c r="R341" s="3" t="str">
        <f t="shared" si="54"/>
        <v>火</v>
      </c>
      <c r="S341" s="225"/>
      <c r="T341" s="227"/>
      <c r="U341" s="197"/>
      <c r="V341" s="225"/>
      <c r="W341" s="225"/>
      <c r="X341" s="227"/>
      <c r="Y341" s="197"/>
      <c r="Z341" s="225"/>
      <c r="AA341" s="225"/>
      <c r="AB341" s="227"/>
      <c r="AC341" s="197"/>
      <c r="AD341" s="225"/>
      <c r="AE341" s="225"/>
      <c r="AF341" s="225"/>
      <c r="AG341" s="221">
        <f t="shared" si="57"/>
        <v>0</v>
      </c>
      <c r="AH341" s="221"/>
      <c r="AI341" s="226"/>
      <c r="AJ341" s="226"/>
      <c r="AK341" s="226"/>
      <c r="AL341" s="226"/>
      <c r="AM341" s="226"/>
      <c r="AN341" s="226"/>
      <c r="AO341" s="226"/>
      <c r="AP341" s="226"/>
      <c r="AQ341" s="226"/>
      <c r="AR341" s="226"/>
      <c r="AS341" s="226"/>
      <c r="AT341" s="226"/>
      <c r="AU341" s="226"/>
      <c r="AV341" s="226"/>
      <c r="AW341" s="226"/>
      <c r="AX341" s="226"/>
      <c r="BA341" s="58">
        <f t="shared" si="58"/>
        <v>46756</v>
      </c>
      <c r="BB341" s="3" t="str">
        <f t="shared" si="55"/>
        <v>火</v>
      </c>
      <c r="BC341" s="221"/>
      <c r="BD341" s="222"/>
      <c r="BE341" s="220"/>
      <c r="BF341" s="221"/>
      <c r="BG341" s="221"/>
      <c r="BH341" s="222"/>
      <c r="BI341" s="220"/>
      <c r="BJ341" s="221"/>
      <c r="BK341" s="221"/>
      <c r="BL341" s="222"/>
      <c r="BM341" s="220"/>
      <c r="BN341" s="221"/>
      <c r="BO341" s="221"/>
      <c r="BP341" s="221"/>
      <c r="BQ341" s="221">
        <f t="shared" si="59"/>
        <v>0</v>
      </c>
      <c r="BR341" s="221"/>
      <c r="BS341" s="224"/>
      <c r="BT341" s="224"/>
      <c r="BU341" s="224"/>
      <c r="BV341" s="224"/>
      <c r="BW341" s="224"/>
      <c r="BX341" s="224"/>
      <c r="BY341" s="224"/>
      <c r="BZ341" s="224"/>
      <c r="CA341" s="224"/>
      <c r="CB341" s="224"/>
      <c r="CC341" s="224"/>
      <c r="CD341" s="224"/>
      <c r="CE341" s="224"/>
      <c r="CF341" s="224"/>
      <c r="CG341" s="224"/>
      <c r="CH341" s="224"/>
    </row>
    <row r="342" spans="17:86" x14ac:dyDescent="0.45">
      <c r="Q342" s="58">
        <f t="shared" si="56"/>
        <v>46757</v>
      </c>
      <c r="R342" s="3" t="str">
        <f t="shared" si="54"/>
        <v>水</v>
      </c>
      <c r="S342" s="225"/>
      <c r="T342" s="227"/>
      <c r="U342" s="197"/>
      <c r="V342" s="225"/>
      <c r="W342" s="225"/>
      <c r="X342" s="227"/>
      <c r="Y342" s="197"/>
      <c r="Z342" s="225"/>
      <c r="AA342" s="225"/>
      <c r="AB342" s="227"/>
      <c r="AC342" s="197"/>
      <c r="AD342" s="225"/>
      <c r="AE342" s="225"/>
      <c r="AF342" s="225"/>
      <c r="AG342" s="221">
        <f t="shared" si="57"/>
        <v>0</v>
      </c>
      <c r="AH342" s="221"/>
      <c r="AI342" s="226"/>
      <c r="AJ342" s="226"/>
      <c r="AK342" s="226"/>
      <c r="AL342" s="226"/>
      <c r="AM342" s="226"/>
      <c r="AN342" s="226"/>
      <c r="AO342" s="226"/>
      <c r="AP342" s="226"/>
      <c r="AQ342" s="226"/>
      <c r="AR342" s="226"/>
      <c r="AS342" s="226"/>
      <c r="AT342" s="226"/>
      <c r="AU342" s="226"/>
      <c r="AV342" s="226"/>
      <c r="AW342" s="226"/>
      <c r="AX342" s="226"/>
      <c r="BA342" s="58">
        <f t="shared" si="58"/>
        <v>46757</v>
      </c>
      <c r="BB342" s="3" t="str">
        <f t="shared" si="55"/>
        <v>水</v>
      </c>
      <c r="BC342" s="221"/>
      <c r="BD342" s="222"/>
      <c r="BE342" s="220"/>
      <c r="BF342" s="221"/>
      <c r="BG342" s="221"/>
      <c r="BH342" s="222"/>
      <c r="BI342" s="220"/>
      <c r="BJ342" s="221"/>
      <c r="BK342" s="221"/>
      <c r="BL342" s="222"/>
      <c r="BM342" s="220"/>
      <c r="BN342" s="221"/>
      <c r="BO342" s="221"/>
      <c r="BP342" s="221"/>
      <c r="BQ342" s="221">
        <f t="shared" si="59"/>
        <v>0</v>
      </c>
      <c r="BR342" s="221"/>
      <c r="BS342" s="224"/>
      <c r="BT342" s="224"/>
      <c r="BU342" s="224"/>
      <c r="BV342" s="224"/>
      <c r="BW342" s="224"/>
      <c r="BX342" s="224"/>
      <c r="BY342" s="224"/>
      <c r="BZ342" s="224"/>
      <c r="CA342" s="224"/>
      <c r="CB342" s="224"/>
      <c r="CC342" s="224"/>
      <c r="CD342" s="224"/>
      <c r="CE342" s="224"/>
      <c r="CF342" s="224"/>
      <c r="CG342" s="224"/>
      <c r="CH342" s="224"/>
    </row>
    <row r="343" spans="17:86" x14ac:dyDescent="0.45">
      <c r="Q343" s="58">
        <f t="shared" si="56"/>
        <v>46758</v>
      </c>
      <c r="R343" s="3" t="str">
        <f t="shared" si="54"/>
        <v>木</v>
      </c>
      <c r="S343" s="225"/>
      <c r="T343" s="227"/>
      <c r="U343" s="197"/>
      <c r="V343" s="225"/>
      <c r="W343" s="225"/>
      <c r="X343" s="227"/>
      <c r="Y343" s="197"/>
      <c r="Z343" s="225"/>
      <c r="AA343" s="225"/>
      <c r="AB343" s="227"/>
      <c r="AC343" s="197"/>
      <c r="AD343" s="225"/>
      <c r="AE343" s="225"/>
      <c r="AF343" s="225"/>
      <c r="AG343" s="221">
        <f t="shared" si="57"/>
        <v>0</v>
      </c>
      <c r="AH343" s="221"/>
      <c r="AI343" s="226"/>
      <c r="AJ343" s="226"/>
      <c r="AK343" s="226"/>
      <c r="AL343" s="226"/>
      <c r="AM343" s="226"/>
      <c r="AN343" s="226"/>
      <c r="AO343" s="226"/>
      <c r="AP343" s="226"/>
      <c r="AQ343" s="226"/>
      <c r="AR343" s="226"/>
      <c r="AS343" s="226"/>
      <c r="AT343" s="226"/>
      <c r="AU343" s="226"/>
      <c r="AV343" s="226"/>
      <c r="AW343" s="226"/>
      <c r="AX343" s="226"/>
      <c r="BA343" s="58">
        <f t="shared" si="58"/>
        <v>46758</v>
      </c>
      <c r="BB343" s="3" t="str">
        <f t="shared" si="55"/>
        <v>木</v>
      </c>
      <c r="BC343" s="221"/>
      <c r="BD343" s="222"/>
      <c r="BE343" s="220"/>
      <c r="BF343" s="221"/>
      <c r="BG343" s="221"/>
      <c r="BH343" s="222"/>
      <c r="BI343" s="220"/>
      <c r="BJ343" s="221"/>
      <c r="BK343" s="221"/>
      <c r="BL343" s="222"/>
      <c r="BM343" s="220"/>
      <c r="BN343" s="221"/>
      <c r="BO343" s="221"/>
      <c r="BP343" s="221"/>
      <c r="BQ343" s="221">
        <f t="shared" si="59"/>
        <v>0</v>
      </c>
      <c r="BR343" s="221"/>
      <c r="BS343" s="224"/>
      <c r="BT343" s="224"/>
      <c r="BU343" s="224"/>
      <c r="BV343" s="224"/>
      <c r="BW343" s="224"/>
      <c r="BX343" s="224"/>
      <c r="BY343" s="224"/>
      <c r="BZ343" s="224"/>
      <c r="CA343" s="224"/>
      <c r="CB343" s="224"/>
      <c r="CC343" s="224"/>
      <c r="CD343" s="224"/>
      <c r="CE343" s="224"/>
      <c r="CF343" s="224"/>
      <c r="CG343" s="224"/>
      <c r="CH343" s="224"/>
    </row>
    <row r="344" spans="17:86" x14ac:dyDescent="0.45">
      <c r="Q344" s="58">
        <f t="shared" si="56"/>
        <v>46759</v>
      </c>
      <c r="R344" s="3" t="str">
        <f t="shared" si="54"/>
        <v>金</v>
      </c>
      <c r="S344" s="225"/>
      <c r="T344" s="227"/>
      <c r="U344" s="197"/>
      <c r="V344" s="225"/>
      <c r="W344" s="225"/>
      <c r="X344" s="227"/>
      <c r="Y344" s="197"/>
      <c r="Z344" s="225"/>
      <c r="AA344" s="225"/>
      <c r="AB344" s="227"/>
      <c r="AC344" s="197"/>
      <c r="AD344" s="225"/>
      <c r="AE344" s="225"/>
      <c r="AF344" s="225"/>
      <c r="AG344" s="221">
        <f t="shared" si="57"/>
        <v>0</v>
      </c>
      <c r="AH344" s="221"/>
      <c r="AI344" s="226"/>
      <c r="AJ344" s="226"/>
      <c r="AK344" s="226"/>
      <c r="AL344" s="226"/>
      <c r="AM344" s="226"/>
      <c r="AN344" s="226"/>
      <c r="AO344" s="226"/>
      <c r="AP344" s="226"/>
      <c r="AQ344" s="226"/>
      <c r="AR344" s="226"/>
      <c r="AS344" s="226"/>
      <c r="AT344" s="226"/>
      <c r="AU344" s="226"/>
      <c r="AV344" s="226"/>
      <c r="AW344" s="226"/>
      <c r="AX344" s="226"/>
      <c r="BA344" s="58">
        <f t="shared" si="58"/>
        <v>46759</v>
      </c>
      <c r="BB344" s="3" t="str">
        <f t="shared" si="55"/>
        <v>金</v>
      </c>
      <c r="BC344" s="221"/>
      <c r="BD344" s="222"/>
      <c r="BE344" s="220"/>
      <c r="BF344" s="221"/>
      <c r="BG344" s="221"/>
      <c r="BH344" s="222"/>
      <c r="BI344" s="220"/>
      <c r="BJ344" s="221"/>
      <c r="BK344" s="221"/>
      <c r="BL344" s="222"/>
      <c r="BM344" s="220"/>
      <c r="BN344" s="221"/>
      <c r="BO344" s="221"/>
      <c r="BP344" s="221"/>
      <c r="BQ344" s="221">
        <f t="shared" si="59"/>
        <v>0</v>
      </c>
      <c r="BR344" s="221"/>
      <c r="BS344" s="224"/>
      <c r="BT344" s="224"/>
      <c r="BU344" s="224"/>
      <c r="BV344" s="224"/>
      <c r="BW344" s="224"/>
      <c r="BX344" s="224"/>
      <c r="BY344" s="224"/>
      <c r="BZ344" s="224"/>
      <c r="CA344" s="224"/>
      <c r="CB344" s="224"/>
      <c r="CC344" s="224"/>
      <c r="CD344" s="224"/>
      <c r="CE344" s="224"/>
      <c r="CF344" s="224"/>
      <c r="CG344" s="224"/>
      <c r="CH344" s="224"/>
    </row>
    <row r="345" spans="17:86" x14ac:dyDescent="0.45">
      <c r="Q345" s="58">
        <f t="shared" si="56"/>
        <v>46760</v>
      </c>
      <c r="R345" s="3" t="str">
        <f t="shared" si="54"/>
        <v>土</v>
      </c>
      <c r="S345" s="225"/>
      <c r="T345" s="227"/>
      <c r="U345" s="197"/>
      <c r="V345" s="225"/>
      <c r="W345" s="225"/>
      <c r="X345" s="227"/>
      <c r="Y345" s="197"/>
      <c r="Z345" s="225"/>
      <c r="AA345" s="225"/>
      <c r="AB345" s="227"/>
      <c r="AC345" s="197"/>
      <c r="AD345" s="225"/>
      <c r="AE345" s="225"/>
      <c r="AF345" s="225"/>
      <c r="AG345" s="221">
        <f t="shared" si="57"/>
        <v>0</v>
      </c>
      <c r="AH345" s="221"/>
      <c r="AI345" s="226"/>
      <c r="AJ345" s="226"/>
      <c r="AK345" s="226"/>
      <c r="AL345" s="226"/>
      <c r="AM345" s="226"/>
      <c r="AN345" s="226"/>
      <c r="AO345" s="226"/>
      <c r="AP345" s="226"/>
      <c r="AQ345" s="226"/>
      <c r="AR345" s="226"/>
      <c r="AS345" s="226"/>
      <c r="AT345" s="226"/>
      <c r="AU345" s="226"/>
      <c r="AV345" s="226"/>
      <c r="AW345" s="226"/>
      <c r="AX345" s="226"/>
      <c r="BA345" s="58">
        <f t="shared" si="58"/>
        <v>46760</v>
      </c>
      <c r="BB345" s="3" t="str">
        <f t="shared" si="55"/>
        <v>土</v>
      </c>
      <c r="BC345" s="221"/>
      <c r="BD345" s="222"/>
      <c r="BE345" s="220"/>
      <c r="BF345" s="221"/>
      <c r="BG345" s="221"/>
      <c r="BH345" s="222"/>
      <c r="BI345" s="220"/>
      <c r="BJ345" s="221"/>
      <c r="BK345" s="221"/>
      <c r="BL345" s="222"/>
      <c r="BM345" s="220"/>
      <c r="BN345" s="221"/>
      <c r="BO345" s="221"/>
      <c r="BP345" s="221"/>
      <c r="BQ345" s="221">
        <f t="shared" si="59"/>
        <v>0</v>
      </c>
      <c r="BR345" s="221"/>
      <c r="BS345" s="224"/>
      <c r="BT345" s="224"/>
      <c r="BU345" s="224"/>
      <c r="BV345" s="224"/>
      <c r="BW345" s="224"/>
      <c r="BX345" s="224"/>
      <c r="BY345" s="224"/>
      <c r="BZ345" s="224"/>
      <c r="CA345" s="224"/>
      <c r="CB345" s="224"/>
      <c r="CC345" s="224"/>
      <c r="CD345" s="224"/>
      <c r="CE345" s="224"/>
      <c r="CF345" s="224"/>
      <c r="CG345" s="224"/>
      <c r="CH345" s="224"/>
    </row>
    <row r="346" spans="17:86" x14ac:dyDescent="0.45">
      <c r="Q346" s="58">
        <f t="shared" si="56"/>
        <v>46761</v>
      </c>
      <c r="R346" s="3" t="str">
        <f t="shared" si="54"/>
        <v>日</v>
      </c>
      <c r="S346" s="225"/>
      <c r="T346" s="227"/>
      <c r="U346" s="197"/>
      <c r="V346" s="225"/>
      <c r="W346" s="225"/>
      <c r="X346" s="227"/>
      <c r="Y346" s="197"/>
      <c r="Z346" s="225"/>
      <c r="AA346" s="225"/>
      <c r="AB346" s="227"/>
      <c r="AC346" s="197"/>
      <c r="AD346" s="225"/>
      <c r="AE346" s="225"/>
      <c r="AF346" s="225"/>
      <c r="AG346" s="221">
        <f t="shared" si="57"/>
        <v>0</v>
      </c>
      <c r="AH346" s="221"/>
      <c r="AI346" s="226"/>
      <c r="AJ346" s="226"/>
      <c r="AK346" s="226"/>
      <c r="AL346" s="226"/>
      <c r="AM346" s="226"/>
      <c r="AN346" s="226"/>
      <c r="AO346" s="226"/>
      <c r="AP346" s="226"/>
      <c r="AQ346" s="226"/>
      <c r="AR346" s="226"/>
      <c r="AS346" s="226"/>
      <c r="AT346" s="226"/>
      <c r="AU346" s="226"/>
      <c r="AV346" s="226"/>
      <c r="AW346" s="226"/>
      <c r="AX346" s="226"/>
      <c r="BA346" s="58">
        <f t="shared" si="58"/>
        <v>46761</v>
      </c>
      <c r="BB346" s="3" t="str">
        <f t="shared" si="55"/>
        <v>日</v>
      </c>
      <c r="BC346" s="221"/>
      <c r="BD346" s="222"/>
      <c r="BE346" s="220"/>
      <c r="BF346" s="221"/>
      <c r="BG346" s="221"/>
      <c r="BH346" s="222"/>
      <c r="BI346" s="220"/>
      <c r="BJ346" s="221"/>
      <c r="BK346" s="221"/>
      <c r="BL346" s="222"/>
      <c r="BM346" s="220"/>
      <c r="BN346" s="221"/>
      <c r="BO346" s="221"/>
      <c r="BP346" s="221"/>
      <c r="BQ346" s="221">
        <f t="shared" si="59"/>
        <v>0</v>
      </c>
      <c r="BR346" s="221"/>
      <c r="BS346" s="224"/>
      <c r="BT346" s="224"/>
      <c r="BU346" s="224"/>
      <c r="BV346" s="224"/>
      <c r="BW346" s="224"/>
      <c r="BX346" s="224"/>
      <c r="BY346" s="224"/>
      <c r="BZ346" s="224"/>
      <c r="CA346" s="224"/>
      <c r="CB346" s="224"/>
      <c r="CC346" s="224"/>
      <c r="CD346" s="224"/>
      <c r="CE346" s="224"/>
      <c r="CF346" s="224"/>
      <c r="CG346" s="224"/>
      <c r="CH346" s="224"/>
    </row>
    <row r="347" spans="17:86" x14ac:dyDescent="0.45">
      <c r="Q347" s="58">
        <f t="shared" si="56"/>
        <v>46762</v>
      </c>
      <c r="R347" s="3" t="str">
        <f t="shared" si="54"/>
        <v>月</v>
      </c>
      <c r="S347" s="225"/>
      <c r="T347" s="227"/>
      <c r="U347" s="197"/>
      <c r="V347" s="225"/>
      <c r="W347" s="225"/>
      <c r="X347" s="227"/>
      <c r="Y347" s="197"/>
      <c r="Z347" s="225"/>
      <c r="AA347" s="225"/>
      <c r="AB347" s="227"/>
      <c r="AC347" s="197"/>
      <c r="AD347" s="225"/>
      <c r="AE347" s="225"/>
      <c r="AF347" s="225"/>
      <c r="AG347" s="221">
        <f t="shared" si="57"/>
        <v>0</v>
      </c>
      <c r="AH347" s="221"/>
      <c r="AI347" s="226"/>
      <c r="AJ347" s="226"/>
      <c r="AK347" s="226"/>
      <c r="AL347" s="226"/>
      <c r="AM347" s="226"/>
      <c r="AN347" s="226"/>
      <c r="AO347" s="226"/>
      <c r="AP347" s="226"/>
      <c r="AQ347" s="226"/>
      <c r="AR347" s="226"/>
      <c r="AS347" s="226"/>
      <c r="AT347" s="226"/>
      <c r="AU347" s="226"/>
      <c r="AV347" s="226"/>
      <c r="AW347" s="226"/>
      <c r="AX347" s="226"/>
      <c r="BA347" s="58">
        <f t="shared" si="58"/>
        <v>46762</v>
      </c>
      <c r="BB347" s="3" t="str">
        <f t="shared" si="55"/>
        <v>月</v>
      </c>
      <c r="BC347" s="221"/>
      <c r="BD347" s="222"/>
      <c r="BE347" s="220"/>
      <c r="BF347" s="221"/>
      <c r="BG347" s="221"/>
      <c r="BH347" s="222"/>
      <c r="BI347" s="220"/>
      <c r="BJ347" s="221"/>
      <c r="BK347" s="221"/>
      <c r="BL347" s="222"/>
      <c r="BM347" s="220"/>
      <c r="BN347" s="221"/>
      <c r="BO347" s="221"/>
      <c r="BP347" s="221"/>
      <c r="BQ347" s="221">
        <f t="shared" si="59"/>
        <v>0</v>
      </c>
      <c r="BR347" s="221"/>
      <c r="BS347" s="224"/>
      <c r="BT347" s="224"/>
      <c r="BU347" s="224"/>
      <c r="BV347" s="224"/>
      <c r="BW347" s="224"/>
      <c r="BX347" s="224"/>
      <c r="BY347" s="224"/>
      <c r="BZ347" s="224"/>
      <c r="CA347" s="224"/>
      <c r="CB347" s="224"/>
      <c r="CC347" s="224"/>
      <c r="CD347" s="224"/>
      <c r="CE347" s="224"/>
      <c r="CF347" s="224"/>
      <c r="CG347" s="224"/>
      <c r="CH347" s="224"/>
    </row>
    <row r="348" spans="17:86" x14ac:dyDescent="0.45">
      <c r="Q348" s="58">
        <f t="shared" si="56"/>
        <v>46763</v>
      </c>
      <c r="R348" s="3" t="str">
        <f t="shared" si="54"/>
        <v>火</v>
      </c>
      <c r="S348" s="225"/>
      <c r="T348" s="227"/>
      <c r="U348" s="197"/>
      <c r="V348" s="225"/>
      <c r="W348" s="225"/>
      <c r="X348" s="227"/>
      <c r="Y348" s="197"/>
      <c r="Z348" s="225"/>
      <c r="AA348" s="225"/>
      <c r="AB348" s="227"/>
      <c r="AC348" s="197"/>
      <c r="AD348" s="225"/>
      <c r="AE348" s="225"/>
      <c r="AF348" s="225"/>
      <c r="AG348" s="221">
        <f t="shared" si="57"/>
        <v>0</v>
      </c>
      <c r="AH348" s="221"/>
      <c r="AI348" s="226"/>
      <c r="AJ348" s="226"/>
      <c r="AK348" s="226"/>
      <c r="AL348" s="226"/>
      <c r="AM348" s="226"/>
      <c r="AN348" s="226"/>
      <c r="AO348" s="226"/>
      <c r="AP348" s="226"/>
      <c r="AQ348" s="226"/>
      <c r="AR348" s="226"/>
      <c r="AS348" s="226"/>
      <c r="AT348" s="226"/>
      <c r="AU348" s="226"/>
      <c r="AV348" s="226"/>
      <c r="AW348" s="226"/>
      <c r="AX348" s="226"/>
      <c r="BA348" s="58">
        <f t="shared" si="58"/>
        <v>46763</v>
      </c>
      <c r="BB348" s="3" t="str">
        <f t="shared" si="55"/>
        <v>火</v>
      </c>
      <c r="BC348" s="221"/>
      <c r="BD348" s="222"/>
      <c r="BE348" s="220"/>
      <c r="BF348" s="221"/>
      <c r="BG348" s="221"/>
      <c r="BH348" s="222"/>
      <c r="BI348" s="220"/>
      <c r="BJ348" s="221"/>
      <c r="BK348" s="221"/>
      <c r="BL348" s="222"/>
      <c r="BM348" s="220"/>
      <c r="BN348" s="221"/>
      <c r="BO348" s="221"/>
      <c r="BP348" s="221"/>
      <c r="BQ348" s="221">
        <f t="shared" si="59"/>
        <v>0</v>
      </c>
      <c r="BR348" s="221"/>
      <c r="BS348" s="224"/>
      <c r="BT348" s="224"/>
      <c r="BU348" s="224"/>
      <c r="BV348" s="224"/>
      <c r="BW348" s="224"/>
      <c r="BX348" s="224"/>
      <c r="BY348" s="224"/>
      <c r="BZ348" s="224"/>
      <c r="CA348" s="224"/>
      <c r="CB348" s="224"/>
      <c r="CC348" s="224"/>
      <c r="CD348" s="224"/>
      <c r="CE348" s="224"/>
      <c r="CF348" s="224"/>
      <c r="CG348" s="224"/>
      <c r="CH348" s="224"/>
    </row>
    <row r="349" spans="17:86" x14ac:dyDescent="0.45">
      <c r="Q349" s="58">
        <f t="shared" si="56"/>
        <v>46764</v>
      </c>
      <c r="R349" s="3" t="str">
        <f t="shared" si="54"/>
        <v>水</v>
      </c>
      <c r="S349" s="225"/>
      <c r="T349" s="227"/>
      <c r="U349" s="197"/>
      <c r="V349" s="225"/>
      <c r="W349" s="225"/>
      <c r="X349" s="227"/>
      <c r="Y349" s="197"/>
      <c r="Z349" s="225"/>
      <c r="AA349" s="225"/>
      <c r="AB349" s="227"/>
      <c r="AC349" s="197"/>
      <c r="AD349" s="225"/>
      <c r="AE349" s="225"/>
      <c r="AF349" s="225"/>
      <c r="AG349" s="221">
        <f t="shared" si="57"/>
        <v>0</v>
      </c>
      <c r="AH349" s="221"/>
      <c r="AI349" s="226"/>
      <c r="AJ349" s="226"/>
      <c r="AK349" s="226"/>
      <c r="AL349" s="226"/>
      <c r="AM349" s="226"/>
      <c r="AN349" s="226"/>
      <c r="AO349" s="226"/>
      <c r="AP349" s="226"/>
      <c r="AQ349" s="226"/>
      <c r="AR349" s="226"/>
      <c r="AS349" s="226"/>
      <c r="AT349" s="226"/>
      <c r="AU349" s="226"/>
      <c r="AV349" s="226"/>
      <c r="AW349" s="226"/>
      <c r="AX349" s="226"/>
      <c r="BA349" s="58">
        <f t="shared" si="58"/>
        <v>46764</v>
      </c>
      <c r="BB349" s="3" t="str">
        <f t="shared" si="55"/>
        <v>水</v>
      </c>
      <c r="BC349" s="221"/>
      <c r="BD349" s="222"/>
      <c r="BE349" s="220"/>
      <c r="BF349" s="221"/>
      <c r="BG349" s="221"/>
      <c r="BH349" s="222"/>
      <c r="BI349" s="220"/>
      <c r="BJ349" s="221"/>
      <c r="BK349" s="221"/>
      <c r="BL349" s="222"/>
      <c r="BM349" s="220"/>
      <c r="BN349" s="221"/>
      <c r="BO349" s="221"/>
      <c r="BP349" s="221"/>
      <c r="BQ349" s="221">
        <f t="shared" si="59"/>
        <v>0</v>
      </c>
      <c r="BR349" s="221"/>
      <c r="BS349" s="224"/>
      <c r="BT349" s="224"/>
      <c r="BU349" s="224"/>
      <c r="BV349" s="224"/>
      <c r="BW349" s="224"/>
      <c r="BX349" s="224"/>
      <c r="BY349" s="224"/>
      <c r="BZ349" s="224"/>
      <c r="CA349" s="224"/>
      <c r="CB349" s="224"/>
      <c r="CC349" s="224"/>
      <c r="CD349" s="224"/>
      <c r="CE349" s="224"/>
      <c r="CF349" s="224"/>
      <c r="CG349" s="224"/>
      <c r="CH349" s="224"/>
    </row>
    <row r="350" spans="17:86" x14ac:dyDescent="0.45">
      <c r="Q350" s="58">
        <f t="shared" si="56"/>
        <v>46765</v>
      </c>
      <c r="R350" s="3" t="str">
        <f t="shared" si="54"/>
        <v>木</v>
      </c>
      <c r="S350" s="225"/>
      <c r="T350" s="227"/>
      <c r="U350" s="197"/>
      <c r="V350" s="225"/>
      <c r="W350" s="225"/>
      <c r="X350" s="227"/>
      <c r="Y350" s="197"/>
      <c r="Z350" s="225"/>
      <c r="AA350" s="225"/>
      <c r="AB350" s="227"/>
      <c r="AC350" s="197"/>
      <c r="AD350" s="225"/>
      <c r="AE350" s="225"/>
      <c r="AF350" s="225"/>
      <c r="AG350" s="221">
        <f t="shared" si="57"/>
        <v>0</v>
      </c>
      <c r="AH350" s="221"/>
      <c r="AI350" s="226"/>
      <c r="AJ350" s="226"/>
      <c r="AK350" s="226"/>
      <c r="AL350" s="226"/>
      <c r="AM350" s="226"/>
      <c r="AN350" s="226"/>
      <c r="AO350" s="226"/>
      <c r="AP350" s="226"/>
      <c r="AQ350" s="226"/>
      <c r="AR350" s="226"/>
      <c r="AS350" s="226"/>
      <c r="AT350" s="226"/>
      <c r="AU350" s="226"/>
      <c r="AV350" s="226"/>
      <c r="AW350" s="226"/>
      <c r="AX350" s="226"/>
      <c r="BA350" s="58">
        <f t="shared" si="58"/>
        <v>46765</v>
      </c>
      <c r="BB350" s="3" t="str">
        <f t="shared" si="55"/>
        <v>木</v>
      </c>
      <c r="BC350" s="221"/>
      <c r="BD350" s="222"/>
      <c r="BE350" s="220"/>
      <c r="BF350" s="221"/>
      <c r="BG350" s="221"/>
      <c r="BH350" s="222"/>
      <c r="BI350" s="220"/>
      <c r="BJ350" s="221"/>
      <c r="BK350" s="221"/>
      <c r="BL350" s="222"/>
      <c r="BM350" s="220"/>
      <c r="BN350" s="221"/>
      <c r="BO350" s="221"/>
      <c r="BP350" s="221"/>
      <c r="BQ350" s="221">
        <f t="shared" si="59"/>
        <v>0</v>
      </c>
      <c r="BR350" s="221"/>
      <c r="BS350" s="224"/>
      <c r="BT350" s="224"/>
      <c r="BU350" s="224"/>
      <c r="BV350" s="224"/>
      <c r="BW350" s="224"/>
      <c r="BX350" s="224"/>
      <c r="BY350" s="224"/>
      <c r="BZ350" s="224"/>
      <c r="CA350" s="224"/>
      <c r="CB350" s="224"/>
      <c r="CC350" s="224"/>
      <c r="CD350" s="224"/>
      <c r="CE350" s="224"/>
      <c r="CF350" s="224"/>
      <c r="CG350" s="224"/>
      <c r="CH350" s="224"/>
    </row>
    <row r="351" spans="17:86" x14ac:dyDescent="0.45">
      <c r="Q351" s="58">
        <f t="shared" si="56"/>
        <v>46766</v>
      </c>
      <c r="R351" s="3" t="str">
        <f t="shared" si="54"/>
        <v>金</v>
      </c>
      <c r="S351" s="225"/>
      <c r="T351" s="227"/>
      <c r="U351" s="197"/>
      <c r="V351" s="225"/>
      <c r="W351" s="225"/>
      <c r="X351" s="227"/>
      <c r="Y351" s="197"/>
      <c r="Z351" s="225"/>
      <c r="AA351" s="225"/>
      <c r="AB351" s="227"/>
      <c r="AC351" s="197"/>
      <c r="AD351" s="225"/>
      <c r="AE351" s="225"/>
      <c r="AF351" s="225"/>
      <c r="AG351" s="221">
        <f t="shared" si="57"/>
        <v>0</v>
      </c>
      <c r="AH351" s="221"/>
      <c r="AI351" s="226"/>
      <c r="AJ351" s="226"/>
      <c r="AK351" s="226"/>
      <c r="AL351" s="226"/>
      <c r="AM351" s="226"/>
      <c r="AN351" s="226"/>
      <c r="AO351" s="226"/>
      <c r="AP351" s="226"/>
      <c r="AQ351" s="226"/>
      <c r="AR351" s="226"/>
      <c r="AS351" s="226"/>
      <c r="AT351" s="226"/>
      <c r="AU351" s="226"/>
      <c r="AV351" s="226"/>
      <c r="AW351" s="226"/>
      <c r="AX351" s="226"/>
      <c r="BA351" s="58">
        <f t="shared" si="58"/>
        <v>46766</v>
      </c>
      <c r="BB351" s="3" t="str">
        <f t="shared" si="55"/>
        <v>金</v>
      </c>
      <c r="BC351" s="221"/>
      <c r="BD351" s="222"/>
      <c r="BE351" s="220"/>
      <c r="BF351" s="221"/>
      <c r="BG351" s="221"/>
      <c r="BH351" s="222"/>
      <c r="BI351" s="220"/>
      <c r="BJ351" s="221"/>
      <c r="BK351" s="221"/>
      <c r="BL351" s="222"/>
      <c r="BM351" s="220"/>
      <c r="BN351" s="221"/>
      <c r="BO351" s="221"/>
      <c r="BP351" s="221"/>
      <c r="BQ351" s="221">
        <f t="shared" si="59"/>
        <v>0</v>
      </c>
      <c r="BR351" s="221"/>
      <c r="BS351" s="224"/>
      <c r="BT351" s="224"/>
      <c r="BU351" s="224"/>
      <c r="BV351" s="224"/>
      <c r="BW351" s="224"/>
      <c r="BX351" s="224"/>
      <c r="BY351" s="224"/>
      <c r="BZ351" s="224"/>
      <c r="CA351" s="224"/>
      <c r="CB351" s="224"/>
      <c r="CC351" s="224"/>
      <c r="CD351" s="224"/>
      <c r="CE351" s="224"/>
      <c r="CF351" s="224"/>
      <c r="CG351" s="224"/>
      <c r="CH351" s="224"/>
    </row>
    <row r="352" spans="17:86" x14ac:dyDescent="0.45">
      <c r="Q352" s="58">
        <f t="shared" si="56"/>
        <v>46767</v>
      </c>
      <c r="R352" s="3" t="str">
        <f t="shared" si="54"/>
        <v>土</v>
      </c>
      <c r="S352" s="225"/>
      <c r="T352" s="227"/>
      <c r="U352" s="197"/>
      <c r="V352" s="225"/>
      <c r="W352" s="225"/>
      <c r="X352" s="227"/>
      <c r="Y352" s="197"/>
      <c r="Z352" s="225"/>
      <c r="AA352" s="225"/>
      <c r="AB352" s="227"/>
      <c r="AC352" s="197"/>
      <c r="AD352" s="225"/>
      <c r="AE352" s="225"/>
      <c r="AF352" s="225"/>
      <c r="AG352" s="221">
        <f t="shared" si="57"/>
        <v>0</v>
      </c>
      <c r="AH352" s="221"/>
      <c r="AI352" s="226"/>
      <c r="AJ352" s="226"/>
      <c r="AK352" s="226"/>
      <c r="AL352" s="226"/>
      <c r="AM352" s="226"/>
      <c r="AN352" s="226"/>
      <c r="AO352" s="226"/>
      <c r="AP352" s="226"/>
      <c r="AQ352" s="226"/>
      <c r="AR352" s="226"/>
      <c r="AS352" s="226"/>
      <c r="AT352" s="226"/>
      <c r="AU352" s="226"/>
      <c r="AV352" s="226"/>
      <c r="AW352" s="226"/>
      <c r="AX352" s="226"/>
      <c r="BA352" s="58">
        <f t="shared" si="58"/>
        <v>46767</v>
      </c>
      <c r="BB352" s="3" t="str">
        <f t="shared" si="55"/>
        <v>土</v>
      </c>
      <c r="BC352" s="221"/>
      <c r="BD352" s="222"/>
      <c r="BE352" s="220"/>
      <c r="BF352" s="221"/>
      <c r="BG352" s="221"/>
      <c r="BH352" s="222"/>
      <c r="BI352" s="220"/>
      <c r="BJ352" s="221"/>
      <c r="BK352" s="221"/>
      <c r="BL352" s="222"/>
      <c r="BM352" s="220"/>
      <c r="BN352" s="221"/>
      <c r="BO352" s="221"/>
      <c r="BP352" s="221"/>
      <c r="BQ352" s="221">
        <f t="shared" si="59"/>
        <v>0</v>
      </c>
      <c r="BR352" s="221"/>
      <c r="BS352" s="224"/>
      <c r="BT352" s="224"/>
      <c r="BU352" s="224"/>
      <c r="BV352" s="224"/>
      <c r="BW352" s="224"/>
      <c r="BX352" s="224"/>
      <c r="BY352" s="224"/>
      <c r="BZ352" s="224"/>
      <c r="CA352" s="224"/>
      <c r="CB352" s="224"/>
      <c r="CC352" s="224"/>
      <c r="CD352" s="224"/>
      <c r="CE352" s="224"/>
      <c r="CF352" s="224"/>
      <c r="CG352" s="224"/>
      <c r="CH352" s="224"/>
    </row>
    <row r="353" spans="17:86" x14ac:dyDescent="0.45">
      <c r="Q353" s="58">
        <f t="shared" si="56"/>
        <v>46768</v>
      </c>
      <c r="R353" s="3" t="str">
        <f t="shared" si="54"/>
        <v>日</v>
      </c>
      <c r="S353" s="225"/>
      <c r="T353" s="227"/>
      <c r="U353" s="197"/>
      <c r="V353" s="225"/>
      <c r="W353" s="225"/>
      <c r="X353" s="227"/>
      <c r="Y353" s="197"/>
      <c r="Z353" s="225"/>
      <c r="AA353" s="225"/>
      <c r="AB353" s="227"/>
      <c r="AC353" s="197"/>
      <c r="AD353" s="225"/>
      <c r="AE353" s="225"/>
      <c r="AF353" s="225"/>
      <c r="AG353" s="221">
        <f t="shared" si="57"/>
        <v>0</v>
      </c>
      <c r="AH353" s="221"/>
      <c r="AI353" s="226"/>
      <c r="AJ353" s="226"/>
      <c r="AK353" s="226"/>
      <c r="AL353" s="226"/>
      <c r="AM353" s="226"/>
      <c r="AN353" s="226"/>
      <c r="AO353" s="226"/>
      <c r="AP353" s="226"/>
      <c r="AQ353" s="226"/>
      <c r="AR353" s="226"/>
      <c r="AS353" s="226"/>
      <c r="AT353" s="226"/>
      <c r="AU353" s="226"/>
      <c r="AV353" s="226"/>
      <c r="AW353" s="226"/>
      <c r="AX353" s="226"/>
      <c r="BA353" s="58">
        <f t="shared" si="58"/>
        <v>46768</v>
      </c>
      <c r="BB353" s="3" t="str">
        <f t="shared" si="55"/>
        <v>日</v>
      </c>
      <c r="BC353" s="221"/>
      <c r="BD353" s="222"/>
      <c r="BE353" s="220"/>
      <c r="BF353" s="221"/>
      <c r="BG353" s="221"/>
      <c r="BH353" s="222"/>
      <c r="BI353" s="220"/>
      <c r="BJ353" s="221"/>
      <c r="BK353" s="221"/>
      <c r="BL353" s="222"/>
      <c r="BM353" s="220"/>
      <c r="BN353" s="221"/>
      <c r="BO353" s="221"/>
      <c r="BP353" s="221"/>
      <c r="BQ353" s="221">
        <f t="shared" si="59"/>
        <v>0</v>
      </c>
      <c r="BR353" s="221"/>
      <c r="BS353" s="224"/>
      <c r="BT353" s="224"/>
      <c r="BU353" s="224"/>
      <c r="BV353" s="224"/>
      <c r="BW353" s="224"/>
      <c r="BX353" s="224"/>
      <c r="BY353" s="224"/>
      <c r="BZ353" s="224"/>
      <c r="CA353" s="224"/>
      <c r="CB353" s="224"/>
      <c r="CC353" s="224"/>
      <c r="CD353" s="224"/>
      <c r="CE353" s="224"/>
      <c r="CF353" s="224"/>
      <c r="CG353" s="224"/>
      <c r="CH353" s="224"/>
    </row>
    <row r="354" spans="17:86" x14ac:dyDescent="0.45">
      <c r="Q354" s="58">
        <f t="shared" si="56"/>
        <v>46769</v>
      </c>
      <c r="R354" s="3" t="str">
        <f t="shared" si="54"/>
        <v>月</v>
      </c>
      <c r="S354" s="225"/>
      <c r="T354" s="227"/>
      <c r="U354" s="197"/>
      <c r="V354" s="225"/>
      <c r="W354" s="225"/>
      <c r="X354" s="227"/>
      <c r="Y354" s="197"/>
      <c r="Z354" s="225"/>
      <c r="AA354" s="225"/>
      <c r="AB354" s="227"/>
      <c r="AC354" s="197"/>
      <c r="AD354" s="225"/>
      <c r="AE354" s="225"/>
      <c r="AF354" s="225"/>
      <c r="AG354" s="221">
        <f t="shared" si="57"/>
        <v>0</v>
      </c>
      <c r="AH354" s="221"/>
      <c r="AI354" s="226"/>
      <c r="AJ354" s="226"/>
      <c r="AK354" s="226"/>
      <c r="AL354" s="226"/>
      <c r="AM354" s="226"/>
      <c r="AN354" s="226"/>
      <c r="AO354" s="226"/>
      <c r="AP354" s="226"/>
      <c r="AQ354" s="226"/>
      <c r="AR354" s="226"/>
      <c r="AS354" s="226"/>
      <c r="AT354" s="226"/>
      <c r="AU354" s="226"/>
      <c r="AV354" s="226"/>
      <c r="AW354" s="226"/>
      <c r="AX354" s="226"/>
      <c r="BA354" s="58">
        <f t="shared" si="58"/>
        <v>46769</v>
      </c>
      <c r="BB354" s="3" t="str">
        <f t="shared" si="55"/>
        <v>月</v>
      </c>
      <c r="BC354" s="221"/>
      <c r="BD354" s="222"/>
      <c r="BE354" s="220"/>
      <c r="BF354" s="221"/>
      <c r="BG354" s="221"/>
      <c r="BH354" s="222"/>
      <c r="BI354" s="220"/>
      <c r="BJ354" s="221"/>
      <c r="BK354" s="221"/>
      <c r="BL354" s="222"/>
      <c r="BM354" s="220"/>
      <c r="BN354" s="221"/>
      <c r="BO354" s="221"/>
      <c r="BP354" s="221"/>
      <c r="BQ354" s="221">
        <f t="shared" si="59"/>
        <v>0</v>
      </c>
      <c r="BR354" s="221"/>
      <c r="BS354" s="224"/>
      <c r="BT354" s="224"/>
      <c r="BU354" s="224"/>
      <c r="BV354" s="224"/>
      <c r="BW354" s="224"/>
      <c r="BX354" s="224"/>
      <c r="BY354" s="224"/>
      <c r="BZ354" s="224"/>
      <c r="CA354" s="224"/>
      <c r="CB354" s="224"/>
      <c r="CC354" s="224"/>
      <c r="CD354" s="224"/>
      <c r="CE354" s="224"/>
      <c r="CF354" s="224"/>
      <c r="CG354" s="224"/>
      <c r="CH354" s="224"/>
    </row>
    <row r="355" spans="17:86" x14ac:dyDescent="0.45">
      <c r="Q355" s="58">
        <f t="shared" si="56"/>
        <v>46770</v>
      </c>
      <c r="R355" s="3" t="str">
        <f t="shared" si="54"/>
        <v>火</v>
      </c>
      <c r="S355" s="225"/>
      <c r="T355" s="227"/>
      <c r="U355" s="197"/>
      <c r="V355" s="225"/>
      <c r="W355" s="225"/>
      <c r="X355" s="227"/>
      <c r="Y355" s="197"/>
      <c r="Z355" s="225"/>
      <c r="AA355" s="225"/>
      <c r="AB355" s="227"/>
      <c r="AC355" s="197"/>
      <c r="AD355" s="225"/>
      <c r="AE355" s="225"/>
      <c r="AF355" s="225"/>
      <c r="AG355" s="221">
        <f t="shared" si="57"/>
        <v>0</v>
      </c>
      <c r="AH355" s="221"/>
      <c r="AI355" s="226"/>
      <c r="AJ355" s="226"/>
      <c r="AK355" s="226"/>
      <c r="AL355" s="226"/>
      <c r="AM355" s="226"/>
      <c r="AN355" s="226"/>
      <c r="AO355" s="226"/>
      <c r="AP355" s="226"/>
      <c r="AQ355" s="226"/>
      <c r="AR355" s="226"/>
      <c r="AS355" s="226"/>
      <c r="AT355" s="226"/>
      <c r="AU355" s="226"/>
      <c r="AV355" s="226"/>
      <c r="AW355" s="226"/>
      <c r="AX355" s="226"/>
      <c r="BA355" s="58">
        <f t="shared" si="58"/>
        <v>46770</v>
      </c>
      <c r="BB355" s="3" t="str">
        <f t="shared" si="55"/>
        <v>火</v>
      </c>
      <c r="BC355" s="221"/>
      <c r="BD355" s="222"/>
      <c r="BE355" s="220"/>
      <c r="BF355" s="221"/>
      <c r="BG355" s="221"/>
      <c r="BH355" s="222"/>
      <c r="BI355" s="220"/>
      <c r="BJ355" s="221"/>
      <c r="BK355" s="221"/>
      <c r="BL355" s="222"/>
      <c r="BM355" s="220"/>
      <c r="BN355" s="221"/>
      <c r="BO355" s="221"/>
      <c r="BP355" s="221"/>
      <c r="BQ355" s="221">
        <f t="shared" si="59"/>
        <v>0</v>
      </c>
      <c r="BR355" s="221"/>
      <c r="BS355" s="224"/>
      <c r="BT355" s="224"/>
      <c r="BU355" s="224"/>
      <c r="BV355" s="224"/>
      <c r="BW355" s="224"/>
      <c r="BX355" s="224"/>
      <c r="BY355" s="224"/>
      <c r="BZ355" s="224"/>
      <c r="CA355" s="224"/>
      <c r="CB355" s="224"/>
      <c r="CC355" s="224"/>
      <c r="CD355" s="224"/>
      <c r="CE355" s="224"/>
      <c r="CF355" s="224"/>
      <c r="CG355" s="224"/>
      <c r="CH355" s="224"/>
    </row>
    <row r="356" spans="17:86" x14ac:dyDescent="0.45">
      <c r="Q356" s="58">
        <f t="shared" si="56"/>
        <v>46771</v>
      </c>
      <c r="R356" s="3" t="str">
        <f t="shared" si="54"/>
        <v>水</v>
      </c>
      <c r="S356" s="225"/>
      <c r="T356" s="227"/>
      <c r="U356" s="197"/>
      <c r="V356" s="225"/>
      <c r="W356" s="225"/>
      <c r="X356" s="227"/>
      <c r="Y356" s="197"/>
      <c r="Z356" s="225"/>
      <c r="AA356" s="225"/>
      <c r="AB356" s="227"/>
      <c r="AC356" s="197"/>
      <c r="AD356" s="225"/>
      <c r="AE356" s="225"/>
      <c r="AF356" s="225"/>
      <c r="AG356" s="221">
        <f t="shared" si="57"/>
        <v>0</v>
      </c>
      <c r="AH356" s="221"/>
      <c r="AI356" s="226"/>
      <c r="AJ356" s="226"/>
      <c r="AK356" s="226"/>
      <c r="AL356" s="226"/>
      <c r="AM356" s="226"/>
      <c r="AN356" s="226"/>
      <c r="AO356" s="226"/>
      <c r="AP356" s="226"/>
      <c r="AQ356" s="226"/>
      <c r="AR356" s="226"/>
      <c r="AS356" s="226"/>
      <c r="AT356" s="226"/>
      <c r="AU356" s="226"/>
      <c r="AV356" s="226"/>
      <c r="AW356" s="226"/>
      <c r="AX356" s="226"/>
      <c r="BA356" s="58">
        <f t="shared" si="58"/>
        <v>46771</v>
      </c>
      <c r="BB356" s="3" t="str">
        <f t="shared" si="55"/>
        <v>水</v>
      </c>
      <c r="BC356" s="221"/>
      <c r="BD356" s="222"/>
      <c r="BE356" s="220"/>
      <c r="BF356" s="221"/>
      <c r="BG356" s="221"/>
      <c r="BH356" s="222"/>
      <c r="BI356" s="220"/>
      <c r="BJ356" s="221"/>
      <c r="BK356" s="221"/>
      <c r="BL356" s="222"/>
      <c r="BM356" s="220"/>
      <c r="BN356" s="221"/>
      <c r="BO356" s="221"/>
      <c r="BP356" s="221"/>
      <c r="BQ356" s="221">
        <f t="shared" si="59"/>
        <v>0</v>
      </c>
      <c r="BR356" s="221"/>
      <c r="BS356" s="224"/>
      <c r="BT356" s="224"/>
      <c r="BU356" s="224"/>
      <c r="BV356" s="224"/>
      <c r="BW356" s="224"/>
      <c r="BX356" s="224"/>
      <c r="BY356" s="224"/>
      <c r="BZ356" s="224"/>
      <c r="CA356" s="224"/>
      <c r="CB356" s="224"/>
      <c r="CC356" s="224"/>
      <c r="CD356" s="224"/>
      <c r="CE356" s="224"/>
      <c r="CF356" s="224"/>
      <c r="CG356" s="224"/>
      <c r="CH356" s="224"/>
    </row>
    <row r="357" spans="17:86" x14ac:dyDescent="0.45">
      <c r="Q357" s="58">
        <f t="shared" si="56"/>
        <v>46772</v>
      </c>
      <c r="R357" s="3" t="str">
        <f t="shared" si="54"/>
        <v>木</v>
      </c>
      <c r="S357" s="225"/>
      <c r="T357" s="227"/>
      <c r="U357" s="197"/>
      <c r="V357" s="225"/>
      <c r="W357" s="225"/>
      <c r="X357" s="227"/>
      <c r="Y357" s="197"/>
      <c r="Z357" s="225"/>
      <c r="AA357" s="225"/>
      <c r="AB357" s="227"/>
      <c r="AC357" s="197"/>
      <c r="AD357" s="225"/>
      <c r="AE357" s="225"/>
      <c r="AF357" s="225"/>
      <c r="AG357" s="221">
        <f t="shared" si="57"/>
        <v>0</v>
      </c>
      <c r="AH357" s="221"/>
      <c r="AI357" s="226"/>
      <c r="AJ357" s="226"/>
      <c r="AK357" s="226"/>
      <c r="AL357" s="226"/>
      <c r="AM357" s="226"/>
      <c r="AN357" s="226"/>
      <c r="AO357" s="226"/>
      <c r="AP357" s="226"/>
      <c r="AQ357" s="226"/>
      <c r="AR357" s="226"/>
      <c r="AS357" s="226"/>
      <c r="AT357" s="226"/>
      <c r="AU357" s="226"/>
      <c r="AV357" s="226"/>
      <c r="AW357" s="226"/>
      <c r="AX357" s="226"/>
      <c r="BA357" s="58">
        <f t="shared" si="58"/>
        <v>46772</v>
      </c>
      <c r="BB357" s="3" t="str">
        <f t="shared" si="55"/>
        <v>木</v>
      </c>
      <c r="BC357" s="221"/>
      <c r="BD357" s="222"/>
      <c r="BE357" s="220"/>
      <c r="BF357" s="221"/>
      <c r="BG357" s="221"/>
      <c r="BH357" s="222"/>
      <c r="BI357" s="220"/>
      <c r="BJ357" s="221"/>
      <c r="BK357" s="221"/>
      <c r="BL357" s="222"/>
      <c r="BM357" s="220"/>
      <c r="BN357" s="221"/>
      <c r="BO357" s="221"/>
      <c r="BP357" s="221"/>
      <c r="BQ357" s="221">
        <f t="shared" si="59"/>
        <v>0</v>
      </c>
      <c r="BR357" s="221"/>
      <c r="BS357" s="224"/>
      <c r="BT357" s="224"/>
      <c r="BU357" s="224"/>
      <c r="BV357" s="224"/>
      <c r="BW357" s="224"/>
      <c r="BX357" s="224"/>
      <c r="BY357" s="224"/>
      <c r="BZ357" s="224"/>
      <c r="CA357" s="224"/>
      <c r="CB357" s="224"/>
      <c r="CC357" s="224"/>
      <c r="CD357" s="224"/>
      <c r="CE357" s="224"/>
      <c r="CF357" s="224"/>
      <c r="CG357" s="224"/>
      <c r="CH357" s="224"/>
    </row>
    <row r="358" spans="17:86" x14ac:dyDescent="0.45">
      <c r="Q358" s="58">
        <f t="shared" si="56"/>
        <v>46773</v>
      </c>
      <c r="R358" s="3" t="str">
        <f t="shared" si="54"/>
        <v>金</v>
      </c>
      <c r="S358" s="225"/>
      <c r="T358" s="227"/>
      <c r="U358" s="197"/>
      <c r="V358" s="225"/>
      <c r="W358" s="225"/>
      <c r="X358" s="227"/>
      <c r="Y358" s="197"/>
      <c r="Z358" s="225"/>
      <c r="AA358" s="225"/>
      <c r="AB358" s="227"/>
      <c r="AC358" s="197"/>
      <c r="AD358" s="225"/>
      <c r="AE358" s="225"/>
      <c r="AF358" s="225"/>
      <c r="AG358" s="221">
        <f t="shared" si="57"/>
        <v>0</v>
      </c>
      <c r="AH358" s="221"/>
      <c r="AI358" s="226"/>
      <c r="AJ358" s="226"/>
      <c r="AK358" s="226"/>
      <c r="AL358" s="226"/>
      <c r="AM358" s="226"/>
      <c r="AN358" s="226"/>
      <c r="AO358" s="226"/>
      <c r="AP358" s="226"/>
      <c r="AQ358" s="226"/>
      <c r="AR358" s="226"/>
      <c r="AS358" s="226"/>
      <c r="AT358" s="226"/>
      <c r="AU358" s="226"/>
      <c r="AV358" s="226"/>
      <c r="AW358" s="226"/>
      <c r="AX358" s="226"/>
      <c r="BA358" s="58">
        <f t="shared" si="58"/>
        <v>46773</v>
      </c>
      <c r="BB358" s="3" t="str">
        <f t="shared" si="55"/>
        <v>金</v>
      </c>
      <c r="BC358" s="221"/>
      <c r="BD358" s="222"/>
      <c r="BE358" s="220"/>
      <c r="BF358" s="221"/>
      <c r="BG358" s="221"/>
      <c r="BH358" s="222"/>
      <c r="BI358" s="220"/>
      <c r="BJ358" s="221"/>
      <c r="BK358" s="221"/>
      <c r="BL358" s="222"/>
      <c r="BM358" s="220"/>
      <c r="BN358" s="221"/>
      <c r="BO358" s="221"/>
      <c r="BP358" s="221"/>
      <c r="BQ358" s="221">
        <f t="shared" si="59"/>
        <v>0</v>
      </c>
      <c r="BR358" s="221"/>
      <c r="BS358" s="224"/>
      <c r="BT358" s="224"/>
      <c r="BU358" s="224"/>
      <c r="BV358" s="224"/>
      <c r="BW358" s="224"/>
      <c r="BX358" s="224"/>
      <c r="BY358" s="224"/>
      <c r="BZ358" s="224"/>
      <c r="CA358" s="224"/>
      <c r="CB358" s="224"/>
      <c r="CC358" s="224"/>
      <c r="CD358" s="224"/>
      <c r="CE358" s="224"/>
      <c r="CF358" s="224"/>
      <c r="CG358" s="224"/>
      <c r="CH358" s="224"/>
    </row>
    <row r="359" spans="17:86" x14ac:dyDescent="0.45">
      <c r="Q359" s="58">
        <f t="shared" si="56"/>
        <v>46774</v>
      </c>
      <c r="R359" s="3" t="str">
        <f t="shared" si="54"/>
        <v>土</v>
      </c>
      <c r="S359" s="225"/>
      <c r="T359" s="227"/>
      <c r="U359" s="197"/>
      <c r="V359" s="225"/>
      <c r="W359" s="225"/>
      <c r="X359" s="227"/>
      <c r="Y359" s="197"/>
      <c r="Z359" s="225"/>
      <c r="AA359" s="225"/>
      <c r="AB359" s="227"/>
      <c r="AC359" s="197"/>
      <c r="AD359" s="225"/>
      <c r="AE359" s="225"/>
      <c r="AF359" s="225"/>
      <c r="AG359" s="221">
        <f t="shared" si="57"/>
        <v>0</v>
      </c>
      <c r="AH359" s="221"/>
      <c r="AI359" s="226"/>
      <c r="AJ359" s="226"/>
      <c r="AK359" s="226"/>
      <c r="AL359" s="226"/>
      <c r="AM359" s="226"/>
      <c r="AN359" s="226"/>
      <c r="AO359" s="226"/>
      <c r="AP359" s="226"/>
      <c r="AQ359" s="226"/>
      <c r="AR359" s="226"/>
      <c r="AS359" s="226"/>
      <c r="AT359" s="226"/>
      <c r="AU359" s="226"/>
      <c r="AV359" s="226"/>
      <c r="AW359" s="226"/>
      <c r="AX359" s="226"/>
      <c r="BA359" s="58">
        <f t="shared" si="58"/>
        <v>46774</v>
      </c>
      <c r="BB359" s="3" t="str">
        <f t="shared" si="55"/>
        <v>土</v>
      </c>
      <c r="BC359" s="221"/>
      <c r="BD359" s="222"/>
      <c r="BE359" s="220"/>
      <c r="BF359" s="221"/>
      <c r="BG359" s="221"/>
      <c r="BH359" s="222"/>
      <c r="BI359" s="220"/>
      <c r="BJ359" s="221"/>
      <c r="BK359" s="221"/>
      <c r="BL359" s="222"/>
      <c r="BM359" s="220"/>
      <c r="BN359" s="221"/>
      <c r="BO359" s="221"/>
      <c r="BP359" s="221"/>
      <c r="BQ359" s="221">
        <f t="shared" si="59"/>
        <v>0</v>
      </c>
      <c r="BR359" s="221"/>
      <c r="BS359" s="224"/>
      <c r="BT359" s="224"/>
      <c r="BU359" s="224"/>
      <c r="BV359" s="224"/>
      <c r="BW359" s="224"/>
      <c r="BX359" s="224"/>
      <c r="BY359" s="224"/>
      <c r="BZ359" s="224"/>
      <c r="CA359" s="224"/>
      <c r="CB359" s="224"/>
      <c r="CC359" s="224"/>
      <c r="CD359" s="224"/>
      <c r="CE359" s="224"/>
      <c r="CF359" s="224"/>
      <c r="CG359" s="224"/>
      <c r="CH359" s="224"/>
    </row>
    <row r="360" spans="17:86" x14ac:dyDescent="0.45">
      <c r="Q360" s="58">
        <f t="shared" si="56"/>
        <v>46775</v>
      </c>
      <c r="R360" s="3" t="str">
        <f t="shared" si="54"/>
        <v>日</v>
      </c>
      <c r="S360" s="225"/>
      <c r="T360" s="227"/>
      <c r="U360" s="197"/>
      <c r="V360" s="225"/>
      <c r="W360" s="225"/>
      <c r="X360" s="227"/>
      <c r="Y360" s="197"/>
      <c r="Z360" s="225"/>
      <c r="AA360" s="225"/>
      <c r="AB360" s="227"/>
      <c r="AC360" s="197"/>
      <c r="AD360" s="225"/>
      <c r="AE360" s="225"/>
      <c r="AF360" s="225"/>
      <c r="AG360" s="221">
        <f t="shared" si="57"/>
        <v>0</v>
      </c>
      <c r="AH360" s="221"/>
      <c r="AI360" s="226"/>
      <c r="AJ360" s="226"/>
      <c r="AK360" s="226"/>
      <c r="AL360" s="226"/>
      <c r="AM360" s="226"/>
      <c r="AN360" s="226"/>
      <c r="AO360" s="226"/>
      <c r="AP360" s="226"/>
      <c r="AQ360" s="226"/>
      <c r="AR360" s="226"/>
      <c r="AS360" s="226"/>
      <c r="AT360" s="226"/>
      <c r="AU360" s="226"/>
      <c r="AV360" s="226"/>
      <c r="AW360" s="226"/>
      <c r="AX360" s="226"/>
      <c r="BA360" s="58">
        <f t="shared" si="58"/>
        <v>46775</v>
      </c>
      <c r="BB360" s="3" t="str">
        <f t="shared" si="55"/>
        <v>日</v>
      </c>
      <c r="BC360" s="221"/>
      <c r="BD360" s="222"/>
      <c r="BE360" s="220"/>
      <c r="BF360" s="221"/>
      <c r="BG360" s="221"/>
      <c r="BH360" s="222"/>
      <c r="BI360" s="220"/>
      <c r="BJ360" s="221"/>
      <c r="BK360" s="221"/>
      <c r="BL360" s="222"/>
      <c r="BM360" s="220"/>
      <c r="BN360" s="221"/>
      <c r="BO360" s="221"/>
      <c r="BP360" s="221"/>
      <c r="BQ360" s="221">
        <f t="shared" si="59"/>
        <v>0</v>
      </c>
      <c r="BR360" s="221"/>
      <c r="BS360" s="224"/>
      <c r="BT360" s="224"/>
      <c r="BU360" s="224"/>
      <c r="BV360" s="224"/>
      <c r="BW360" s="224"/>
      <c r="BX360" s="224"/>
      <c r="BY360" s="224"/>
      <c r="BZ360" s="224"/>
      <c r="CA360" s="224"/>
      <c r="CB360" s="224"/>
      <c r="CC360" s="224"/>
      <c r="CD360" s="224"/>
      <c r="CE360" s="224"/>
      <c r="CF360" s="224"/>
      <c r="CG360" s="224"/>
      <c r="CH360" s="224"/>
    </row>
    <row r="361" spans="17:86" x14ac:dyDescent="0.45">
      <c r="Q361" s="58">
        <f t="shared" si="56"/>
        <v>46776</v>
      </c>
      <c r="R361" s="3" t="str">
        <f t="shared" si="54"/>
        <v>月</v>
      </c>
      <c r="S361" s="225"/>
      <c r="T361" s="227"/>
      <c r="U361" s="197"/>
      <c r="V361" s="225"/>
      <c r="W361" s="225"/>
      <c r="X361" s="227"/>
      <c r="Y361" s="197"/>
      <c r="Z361" s="225"/>
      <c r="AA361" s="225"/>
      <c r="AB361" s="227"/>
      <c r="AC361" s="197"/>
      <c r="AD361" s="225"/>
      <c r="AE361" s="225"/>
      <c r="AF361" s="225"/>
      <c r="AG361" s="221">
        <f t="shared" si="57"/>
        <v>0</v>
      </c>
      <c r="AH361" s="221"/>
      <c r="AI361" s="226"/>
      <c r="AJ361" s="226"/>
      <c r="AK361" s="226"/>
      <c r="AL361" s="226"/>
      <c r="AM361" s="226"/>
      <c r="AN361" s="226"/>
      <c r="AO361" s="226"/>
      <c r="AP361" s="226"/>
      <c r="AQ361" s="226"/>
      <c r="AR361" s="226"/>
      <c r="AS361" s="226"/>
      <c r="AT361" s="226"/>
      <c r="AU361" s="226"/>
      <c r="AV361" s="226"/>
      <c r="AW361" s="226"/>
      <c r="AX361" s="226"/>
      <c r="BA361" s="58">
        <f t="shared" si="58"/>
        <v>46776</v>
      </c>
      <c r="BB361" s="3" t="str">
        <f t="shared" si="55"/>
        <v>月</v>
      </c>
      <c r="BC361" s="221"/>
      <c r="BD361" s="222"/>
      <c r="BE361" s="220"/>
      <c r="BF361" s="221"/>
      <c r="BG361" s="221"/>
      <c r="BH361" s="222"/>
      <c r="BI361" s="220"/>
      <c r="BJ361" s="221"/>
      <c r="BK361" s="221"/>
      <c r="BL361" s="222"/>
      <c r="BM361" s="220"/>
      <c r="BN361" s="221"/>
      <c r="BO361" s="221"/>
      <c r="BP361" s="221"/>
      <c r="BQ361" s="221">
        <f t="shared" si="59"/>
        <v>0</v>
      </c>
      <c r="BR361" s="221"/>
      <c r="BS361" s="224"/>
      <c r="BT361" s="224"/>
      <c r="BU361" s="224"/>
      <c r="BV361" s="224"/>
      <c r="BW361" s="224"/>
      <c r="BX361" s="224"/>
      <c r="BY361" s="224"/>
      <c r="BZ361" s="224"/>
      <c r="CA361" s="224"/>
      <c r="CB361" s="224"/>
      <c r="CC361" s="224"/>
      <c r="CD361" s="224"/>
      <c r="CE361" s="224"/>
      <c r="CF361" s="224"/>
      <c r="CG361" s="224"/>
      <c r="CH361" s="224"/>
    </row>
    <row r="362" spans="17:86" x14ac:dyDescent="0.45">
      <c r="Q362" s="58">
        <f t="shared" si="56"/>
        <v>46777</v>
      </c>
      <c r="R362" s="3" t="str">
        <f t="shared" si="54"/>
        <v>火</v>
      </c>
      <c r="S362" s="225"/>
      <c r="T362" s="227"/>
      <c r="U362" s="197"/>
      <c r="V362" s="225"/>
      <c r="W362" s="225"/>
      <c r="X362" s="227"/>
      <c r="Y362" s="197"/>
      <c r="Z362" s="225"/>
      <c r="AA362" s="225"/>
      <c r="AB362" s="227"/>
      <c r="AC362" s="197"/>
      <c r="AD362" s="225"/>
      <c r="AE362" s="225"/>
      <c r="AF362" s="225"/>
      <c r="AG362" s="221">
        <f t="shared" si="57"/>
        <v>0</v>
      </c>
      <c r="AH362" s="221"/>
      <c r="AI362" s="226"/>
      <c r="AJ362" s="226"/>
      <c r="AK362" s="226"/>
      <c r="AL362" s="226"/>
      <c r="AM362" s="226"/>
      <c r="AN362" s="226"/>
      <c r="AO362" s="226"/>
      <c r="AP362" s="226"/>
      <c r="AQ362" s="226"/>
      <c r="AR362" s="226"/>
      <c r="AS362" s="226"/>
      <c r="AT362" s="226"/>
      <c r="AU362" s="226"/>
      <c r="AV362" s="226"/>
      <c r="AW362" s="226"/>
      <c r="AX362" s="226"/>
      <c r="BA362" s="58">
        <f t="shared" si="58"/>
        <v>46777</v>
      </c>
      <c r="BB362" s="3" t="str">
        <f t="shared" si="55"/>
        <v>火</v>
      </c>
      <c r="BC362" s="221"/>
      <c r="BD362" s="222"/>
      <c r="BE362" s="220"/>
      <c r="BF362" s="221"/>
      <c r="BG362" s="221"/>
      <c r="BH362" s="222"/>
      <c r="BI362" s="220"/>
      <c r="BJ362" s="221"/>
      <c r="BK362" s="221"/>
      <c r="BL362" s="222"/>
      <c r="BM362" s="220"/>
      <c r="BN362" s="221"/>
      <c r="BO362" s="221"/>
      <c r="BP362" s="221"/>
      <c r="BQ362" s="221">
        <f t="shared" si="59"/>
        <v>0</v>
      </c>
      <c r="BR362" s="221"/>
      <c r="BS362" s="224"/>
      <c r="BT362" s="224"/>
      <c r="BU362" s="224"/>
      <c r="BV362" s="224"/>
      <c r="BW362" s="224"/>
      <c r="BX362" s="224"/>
      <c r="BY362" s="224"/>
      <c r="BZ362" s="224"/>
      <c r="CA362" s="224"/>
      <c r="CB362" s="224"/>
      <c r="CC362" s="224"/>
      <c r="CD362" s="224"/>
      <c r="CE362" s="224"/>
      <c r="CF362" s="224"/>
      <c r="CG362" s="224"/>
      <c r="CH362" s="224"/>
    </row>
    <row r="363" spans="17:86" x14ac:dyDescent="0.45">
      <c r="Q363" s="58">
        <f t="shared" si="56"/>
        <v>46778</v>
      </c>
      <c r="R363" s="3" t="str">
        <f t="shared" si="54"/>
        <v>水</v>
      </c>
      <c r="S363" s="225"/>
      <c r="T363" s="227"/>
      <c r="U363" s="197"/>
      <c r="V363" s="225"/>
      <c r="W363" s="225"/>
      <c r="X363" s="227"/>
      <c r="Y363" s="197"/>
      <c r="Z363" s="225"/>
      <c r="AA363" s="225"/>
      <c r="AB363" s="227"/>
      <c r="AC363" s="197"/>
      <c r="AD363" s="225"/>
      <c r="AE363" s="225"/>
      <c r="AF363" s="225"/>
      <c r="AG363" s="221">
        <f t="shared" si="57"/>
        <v>0</v>
      </c>
      <c r="AH363" s="221"/>
      <c r="AI363" s="226"/>
      <c r="AJ363" s="226"/>
      <c r="AK363" s="226"/>
      <c r="AL363" s="226"/>
      <c r="AM363" s="226"/>
      <c r="AN363" s="226"/>
      <c r="AO363" s="226"/>
      <c r="AP363" s="226"/>
      <c r="AQ363" s="226"/>
      <c r="AR363" s="226"/>
      <c r="AS363" s="226"/>
      <c r="AT363" s="226"/>
      <c r="AU363" s="226"/>
      <c r="AV363" s="226"/>
      <c r="AW363" s="226"/>
      <c r="AX363" s="226"/>
      <c r="BA363" s="58">
        <f t="shared" si="58"/>
        <v>46778</v>
      </c>
      <c r="BB363" s="3" t="str">
        <f t="shared" si="55"/>
        <v>水</v>
      </c>
      <c r="BC363" s="221"/>
      <c r="BD363" s="222"/>
      <c r="BE363" s="220"/>
      <c r="BF363" s="221"/>
      <c r="BG363" s="221"/>
      <c r="BH363" s="222"/>
      <c r="BI363" s="220"/>
      <c r="BJ363" s="221"/>
      <c r="BK363" s="221"/>
      <c r="BL363" s="222"/>
      <c r="BM363" s="220"/>
      <c r="BN363" s="221"/>
      <c r="BO363" s="221"/>
      <c r="BP363" s="221"/>
      <c r="BQ363" s="221">
        <f t="shared" si="59"/>
        <v>0</v>
      </c>
      <c r="BR363" s="221"/>
      <c r="BS363" s="224"/>
      <c r="BT363" s="224"/>
      <c r="BU363" s="224"/>
      <c r="BV363" s="224"/>
      <c r="BW363" s="224"/>
      <c r="BX363" s="224"/>
      <c r="BY363" s="224"/>
      <c r="BZ363" s="224"/>
      <c r="CA363" s="224"/>
      <c r="CB363" s="224"/>
      <c r="CC363" s="224"/>
      <c r="CD363" s="224"/>
      <c r="CE363" s="224"/>
      <c r="CF363" s="224"/>
      <c r="CG363" s="224"/>
      <c r="CH363" s="224"/>
    </row>
    <row r="364" spans="17:86" x14ac:dyDescent="0.45">
      <c r="Q364" s="58">
        <f t="shared" si="56"/>
        <v>46779</v>
      </c>
      <c r="R364" s="3" t="str">
        <f t="shared" si="54"/>
        <v>木</v>
      </c>
      <c r="S364" s="225"/>
      <c r="T364" s="227"/>
      <c r="U364" s="197"/>
      <c r="V364" s="225"/>
      <c r="W364" s="225"/>
      <c r="X364" s="227"/>
      <c r="Y364" s="197"/>
      <c r="Z364" s="225"/>
      <c r="AA364" s="225"/>
      <c r="AB364" s="227"/>
      <c r="AC364" s="197"/>
      <c r="AD364" s="225"/>
      <c r="AE364" s="225"/>
      <c r="AF364" s="225"/>
      <c r="AG364" s="221">
        <f t="shared" si="57"/>
        <v>0</v>
      </c>
      <c r="AH364" s="221"/>
      <c r="AI364" s="226"/>
      <c r="AJ364" s="226"/>
      <c r="AK364" s="226"/>
      <c r="AL364" s="226"/>
      <c r="AM364" s="226"/>
      <c r="AN364" s="226"/>
      <c r="AO364" s="226"/>
      <c r="AP364" s="226"/>
      <c r="AQ364" s="226"/>
      <c r="AR364" s="226"/>
      <c r="AS364" s="226"/>
      <c r="AT364" s="226"/>
      <c r="AU364" s="226"/>
      <c r="AV364" s="226"/>
      <c r="AW364" s="226"/>
      <c r="AX364" s="226"/>
      <c r="BA364" s="58">
        <f t="shared" si="58"/>
        <v>46779</v>
      </c>
      <c r="BB364" s="3" t="str">
        <f t="shared" si="55"/>
        <v>木</v>
      </c>
      <c r="BC364" s="221"/>
      <c r="BD364" s="222"/>
      <c r="BE364" s="220"/>
      <c r="BF364" s="221"/>
      <c r="BG364" s="221"/>
      <c r="BH364" s="222"/>
      <c r="BI364" s="220"/>
      <c r="BJ364" s="221"/>
      <c r="BK364" s="221"/>
      <c r="BL364" s="222"/>
      <c r="BM364" s="220"/>
      <c r="BN364" s="221"/>
      <c r="BO364" s="221"/>
      <c r="BP364" s="221"/>
      <c r="BQ364" s="221">
        <f t="shared" si="59"/>
        <v>0</v>
      </c>
      <c r="BR364" s="221"/>
      <c r="BS364" s="224"/>
      <c r="BT364" s="224"/>
      <c r="BU364" s="224"/>
      <c r="BV364" s="224"/>
      <c r="BW364" s="224"/>
      <c r="BX364" s="224"/>
      <c r="BY364" s="224"/>
      <c r="BZ364" s="224"/>
      <c r="CA364" s="224"/>
      <c r="CB364" s="224"/>
      <c r="CC364" s="224"/>
      <c r="CD364" s="224"/>
      <c r="CE364" s="224"/>
      <c r="CF364" s="224"/>
      <c r="CG364" s="224"/>
      <c r="CH364" s="224"/>
    </row>
    <row r="365" spans="17:86" x14ac:dyDescent="0.45">
      <c r="Q365" s="58">
        <f t="shared" si="56"/>
        <v>46780</v>
      </c>
      <c r="R365" s="3" t="str">
        <f t="shared" si="54"/>
        <v>金</v>
      </c>
      <c r="S365" s="225"/>
      <c r="T365" s="227"/>
      <c r="U365" s="197"/>
      <c r="V365" s="225"/>
      <c r="W365" s="225"/>
      <c r="X365" s="227"/>
      <c r="Y365" s="197"/>
      <c r="Z365" s="225"/>
      <c r="AA365" s="225"/>
      <c r="AB365" s="227"/>
      <c r="AC365" s="197"/>
      <c r="AD365" s="225"/>
      <c r="AE365" s="225"/>
      <c r="AF365" s="225"/>
      <c r="AG365" s="221">
        <f t="shared" si="57"/>
        <v>0</v>
      </c>
      <c r="AH365" s="221"/>
      <c r="AI365" s="226"/>
      <c r="AJ365" s="226"/>
      <c r="AK365" s="226"/>
      <c r="AL365" s="226"/>
      <c r="AM365" s="226"/>
      <c r="AN365" s="226"/>
      <c r="AO365" s="226"/>
      <c r="AP365" s="226"/>
      <c r="AQ365" s="226"/>
      <c r="AR365" s="226"/>
      <c r="AS365" s="226"/>
      <c r="AT365" s="226"/>
      <c r="AU365" s="226"/>
      <c r="AV365" s="226"/>
      <c r="AW365" s="226"/>
      <c r="AX365" s="226"/>
      <c r="BA365" s="58">
        <f t="shared" si="58"/>
        <v>46780</v>
      </c>
      <c r="BB365" s="3" t="str">
        <f t="shared" si="55"/>
        <v>金</v>
      </c>
      <c r="BC365" s="221"/>
      <c r="BD365" s="222"/>
      <c r="BE365" s="220"/>
      <c r="BF365" s="221"/>
      <c r="BG365" s="221"/>
      <c r="BH365" s="222"/>
      <c r="BI365" s="220"/>
      <c r="BJ365" s="221"/>
      <c r="BK365" s="221"/>
      <c r="BL365" s="222"/>
      <c r="BM365" s="220"/>
      <c r="BN365" s="221"/>
      <c r="BO365" s="221"/>
      <c r="BP365" s="221"/>
      <c r="BQ365" s="221">
        <f t="shared" si="59"/>
        <v>0</v>
      </c>
      <c r="BR365" s="221"/>
      <c r="BS365" s="224"/>
      <c r="BT365" s="224"/>
      <c r="BU365" s="224"/>
      <c r="BV365" s="224"/>
      <c r="BW365" s="224"/>
      <c r="BX365" s="224"/>
      <c r="BY365" s="224"/>
      <c r="BZ365" s="224"/>
      <c r="CA365" s="224"/>
      <c r="CB365" s="224"/>
      <c r="CC365" s="224"/>
      <c r="CD365" s="224"/>
      <c r="CE365" s="224"/>
      <c r="CF365" s="224"/>
      <c r="CG365" s="224"/>
      <c r="CH365" s="224"/>
    </row>
    <row r="366" spans="17:86" x14ac:dyDescent="0.45">
      <c r="Q366" s="58">
        <f t="shared" si="56"/>
        <v>46781</v>
      </c>
      <c r="R366" s="3" t="str">
        <f t="shared" si="54"/>
        <v>土</v>
      </c>
      <c r="S366" s="225"/>
      <c r="T366" s="227"/>
      <c r="U366" s="197"/>
      <c r="V366" s="225"/>
      <c r="W366" s="225"/>
      <c r="X366" s="227"/>
      <c r="Y366" s="197"/>
      <c r="Z366" s="225"/>
      <c r="AA366" s="225"/>
      <c r="AB366" s="227"/>
      <c r="AC366" s="197"/>
      <c r="AD366" s="225"/>
      <c r="AE366" s="225"/>
      <c r="AF366" s="225"/>
      <c r="AG366" s="221">
        <f t="shared" si="57"/>
        <v>0</v>
      </c>
      <c r="AH366" s="221"/>
      <c r="AI366" s="226"/>
      <c r="AJ366" s="226"/>
      <c r="AK366" s="226"/>
      <c r="AL366" s="226"/>
      <c r="AM366" s="226"/>
      <c r="AN366" s="226"/>
      <c r="AO366" s="226"/>
      <c r="AP366" s="226"/>
      <c r="AQ366" s="226"/>
      <c r="AR366" s="226"/>
      <c r="AS366" s="226"/>
      <c r="AT366" s="226"/>
      <c r="AU366" s="226"/>
      <c r="AV366" s="226"/>
      <c r="AW366" s="226"/>
      <c r="AX366" s="226"/>
      <c r="BA366" s="58">
        <f t="shared" si="58"/>
        <v>46781</v>
      </c>
      <c r="BB366" s="3" t="str">
        <f t="shared" si="55"/>
        <v>土</v>
      </c>
      <c r="BC366" s="221"/>
      <c r="BD366" s="222"/>
      <c r="BE366" s="220"/>
      <c r="BF366" s="221"/>
      <c r="BG366" s="221"/>
      <c r="BH366" s="222"/>
      <c r="BI366" s="220"/>
      <c r="BJ366" s="221"/>
      <c r="BK366" s="221"/>
      <c r="BL366" s="222"/>
      <c r="BM366" s="220"/>
      <c r="BN366" s="221"/>
      <c r="BO366" s="221"/>
      <c r="BP366" s="221"/>
      <c r="BQ366" s="221">
        <f t="shared" si="59"/>
        <v>0</v>
      </c>
      <c r="BR366" s="221"/>
      <c r="BS366" s="224"/>
      <c r="BT366" s="224"/>
      <c r="BU366" s="224"/>
      <c r="BV366" s="224"/>
      <c r="BW366" s="224"/>
      <c r="BX366" s="224"/>
      <c r="BY366" s="224"/>
      <c r="BZ366" s="224"/>
      <c r="CA366" s="224"/>
      <c r="CB366" s="224"/>
      <c r="CC366" s="224"/>
      <c r="CD366" s="224"/>
      <c r="CE366" s="224"/>
      <c r="CF366" s="224"/>
      <c r="CG366" s="224"/>
      <c r="CH366" s="224"/>
    </row>
    <row r="367" spans="17:86" x14ac:dyDescent="0.45">
      <c r="Q367" s="58">
        <f t="shared" si="56"/>
        <v>46782</v>
      </c>
      <c r="R367" s="3" t="str">
        <f t="shared" si="54"/>
        <v>日</v>
      </c>
      <c r="S367" s="225"/>
      <c r="T367" s="227"/>
      <c r="U367" s="197"/>
      <c r="V367" s="225"/>
      <c r="W367" s="225"/>
      <c r="X367" s="227"/>
      <c r="Y367" s="197"/>
      <c r="Z367" s="225"/>
      <c r="AA367" s="225"/>
      <c r="AB367" s="227"/>
      <c r="AC367" s="197"/>
      <c r="AD367" s="225"/>
      <c r="AE367" s="225"/>
      <c r="AF367" s="225"/>
      <c r="AG367" s="221">
        <f t="shared" si="57"/>
        <v>0</v>
      </c>
      <c r="AH367" s="221"/>
      <c r="AI367" s="226"/>
      <c r="AJ367" s="226"/>
      <c r="AK367" s="226"/>
      <c r="AL367" s="226"/>
      <c r="AM367" s="226"/>
      <c r="AN367" s="226"/>
      <c r="AO367" s="226"/>
      <c r="AP367" s="226"/>
      <c r="AQ367" s="226"/>
      <c r="AR367" s="226"/>
      <c r="AS367" s="226"/>
      <c r="AT367" s="226"/>
      <c r="AU367" s="226"/>
      <c r="AV367" s="226"/>
      <c r="AW367" s="226"/>
      <c r="AX367" s="226"/>
      <c r="BA367" s="58">
        <f t="shared" si="58"/>
        <v>46782</v>
      </c>
      <c r="BB367" s="3" t="str">
        <f t="shared" si="55"/>
        <v>日</v>
      </c>
      <c r="BC367" s="221"/>
      <c r="BD367" s="222"/>
      <c r="BE367" s="220"/>
      <c r="BF367" s="221"/>
      <c r="BG367" s="221"/>
      <c r="BH367" s="222"/>
      <c r="BI367" s="220"/>
      <c r="BJ367" s="221"/>
      <c r="BK367" s="221"/>
      <c r="BL367" s="222"/>
      <c r="BM367" s="220"/>
      <c r="BN367" s="221"/>
      <c r="BO367" s="221"/>
      <c r="BP367" s="221"/>
      <c r="BQ367" s="221">
        <f t="shared" si="59"/>
        <v>0</v>
      </c>
      <c r="BR367" s="221"/>
      <c r="BS367" s="224"/>
      <c r="BT367" s="224"/>
      <c r="BU367" s="224"/>
      <c r="BV367" s="224"/>
      <c r="BW367" s="224"/>
      <c r="BX367" s="224"/>
      <c r="BY367" s="224"/>
      <c r="BZ367" s="224"/>
      <c r="CA367" s="224"/>
      <c r="CB367" s="224"/>
      <c r="CC367" s="224"/>
      <c r="CD367" s="224"/>
      <c r="CE367" s="224"/>
      <c r="CF367" s="224"/>
      <c r="CG367" s="224"/>
      <c r="CH367" s="224"/>
    </row>
    <row r="368" spans="17:86" x14ac:dyDescent="0.45">
      <c r="Q368" s="58">
        <f t="shared" si="56"/>
        <v>46783</v>
      </c>
      <c r="R368" s="3" t="str">
        <f t="shared" si="54"/>
        <v>月</v>
      </c>
      <c r="S368" s="225"/>
      <c r="T368" s="227"/>
      <c r="U368" s="197"/>
      <c r="V368" s="225"/>
      <c r="W368" s="225"/>
      <c r="X368" s="227"/>
      <c r="Y368" s="197"/>
      <c r="Z368" s="225"/>
      <c r="AA368" s="225"/>
      <c r="AB368" s="227"/>
      <c r="AC368" s="197"/>
      <c r="AD368" s="225"/>
      <c r="AE368" s="225"/>
      <c r="AF368" s="225"/>
      <c r="AG368" s="221">
        <f t="shared" si="57"/>
        <v>0</v>
      </c>
      <c r="AH368" s="221"/>
      <c r="AI368" s="226"/>
      <c r="AJ368" s="226"/>
      <c r="AK368" s="226"/>
      <c r="AL368" s="226"/>
      <c r="AM368" s="226"/>
      <c r="AN368" s="226"/>
      <c r="AO368" s="226"/>
      <c r="AP368" s="226"/>
      <c r="AQ368" s="226"/>
      <c r="AR368" s="226"/>
      <c r="AS368" s="226"/>
      <c r="AT368" s="226"/>
      <c r="AU368" s="226"/>
      <c r="AV368" s="226"/>
      <c r="AW368" s="226"/>
      <c r="AX368" s="226"/>
      <c r="BA368" s="58">
        <f t="shared" si="58"/>
        <v>46783</v>
      </c>
      <c r="BB368" s="3" t="str">
        <f t="shared" si="55"/>
        <v>月</v>
      </c>
      <c r="BC368" s="221"/>
      <c r="BD368" s="222"/>
      <c r="BE368" s="220"/>
      <c r="BF368" s="221"/>
      <c r="BG368" s="221"/>
      <c r="BH368" s="222"/>
      <c r="BI368" s="220"/>
      <c r="BJ368" s="221"/>
      <c r="BK368" s="221"/>
      <c r="BL368" s="222"/>
      <c r="BM368" s="220"/>
      <c r="BN368" s="221"/>
      <c r="BO368" s="221"/>
      <c r="BP368" s="221"/>
      <c r="BQ368" s="221">
        <f t="shared" si="59"/>
        <v>0</v>
      </c>
      <c r="BR368" s="221"/>
      <c r="BS368" s="224"/>
      <c r="BT368" s="224"/>
      <c r="BU368" s="224"/>
      <c r="BV368" s="224"/>
      <c r="BW368" s="224"/>
      <c r="BX368" s="224"/>
      <c r="BY368" s="224"/>
      <c r="BZ368" s="224"/>
      <c r="CA368" s="224"/>
      <c r="CB368" s="224"/>
      <c r="CC368" s="224"/>
      <c r="CD368" s="224"/>
      <c r="CE368" s="224"/>
      <c r="CF368" s="224"/>
      <c r="CG368" s="224"/>
      <c r="CH368" s="224"/>
    </row>
    <row r="369" spans="17:86" x14ac:dyDescent="0.45">
      <c r="AE369" s="219" t="s">
        <v>14</v>
      </c>
      <c r="AF369" s="219"/>
      <c r="AG369" s="229">
        <f>SUM(AG338:AH368)</f>
        <v>0</v>
      </c>
      <c r="AH369" s="229"/>
      <c r="BO369" s="219" t="s">
        <v>14</v>
      </c>
      <c r="BP369" s="219"/>
      <c r="BQ369" s="229">
        <f>SUM(BQ339:BR368)</f>
        <v>0</v>
      </c>
      <c r="BR369" s="229"/>
    </row>
    <row r="370" spans="17:86" ht="6.75" customHeight="1" x14ac:dyDescent="0.45"/>
    <row r="371" spans="17:86" x14ac:dyDescent="0.45">
      <c r="Q371" s="60"/>
      <c r="R371" s="61"/>
      <c r="S371" s="61"/>
      <c r="T371" s="61"/>
      <c r="U371" s="61"/>
      <c r="V371" s="61"/>
      <c r="W371" s="61"/>
      <c r="X371" s="61"/>
      <c r="Y371" s="61"/>
      <c r="Z371" s="61"/>
      <c r="AA371" s="61"/>
      <c r="AB371" s="61"/>
      <c r="AC371" s="207">
        <v>2028</v>
      </c>
      <c r="AD371" s="207"/>
      <c r="AE371" s="207"/>
      <c r="AF371" s="61" t="s">
        <v>72</v>
      </c>
      <c r="AG371" s="207">
        <v>2</v>
      </c>
      <c r="AH371" s="207"/>
      <c r="AI371" s="61" t="s">
        <v>73</v>
      </c>
      <c r="AJ371" s="61"/>
      <c r="AK371" s="61"/>
      <c r="AL371" s="61"/>
      <c r="AM371" s="61"/>
      <c r="AN371" s="61"/>
      <c r="AO371" s="61"/>
      <c r="AP371" s="61"/>
      <c r="AQ371" s="61"/>
      <c r="AR371" s="61"/>
      <c r="AS371" s="61"/>
      <c r="AT371" s="61"/>
      <c r="AU371" s="61"/>
      <c r="AV371" s="61"/>
      <c r="AW371" s="61"/>
      <c r="AX371" s="62"/>
      <c r="BA371" s="60"/>
      <c r="BB371" s="61"/>
      <c r="BC371" s="61"/>
      <c r="BD371" s="61"/>
      <c r="BE371" s="61"/>
      <c r="BF371" s="61"/>
      <c r="BG371" s="61"/>
      <c r="BH371" s="61"/>
      <c r="BI371" s="61"/>
      <c r="BJ371" s="61"/>
      <c r="BK371" s="61"/>
      <c r="BL371" s="61"/>
      <c r="BM371" s="207">
        <f>AC371</f>
        <v>2028</v>
      </c>
      <c r="BN371" s="207"/>
      <c r="BO371" s="207"/>
      <c r="BP371" s="61" t="s">
        <v>72</v>
      </c>
      <c r="BQ371" s="208">
        <f>AG371</f>
        <v>2</v>
      </c>
      <c r="BR371" s="208"/>
      <c r="BS371" s="61" t="s">
        <v>73</v>
      </c>
      <c r="BT371" s="61"/>
      <c r="BU371" s="61"/>
      <c r="BV371" s="61"/>
      <c r="BW371" s="61"/>
      <c r="BX371" s="61"/>
      <c r="BY371" s="61"/>
      <c r="BZ371" s="61"/>
      <c r="CA371" s="61"/>
      <c r="CB371" s="61"/>
      <c r="CC371" s="61"/>
      <c r="CD371" s="61"/>
      <c r="CE371" s="61"/>
      <c r="CF371" s="61"/>
      <c r="CG371" s="61"/>
      <c r="CH371" s="62"/>
    </row>
    <row r="372" spans="17:86" ht="18.75" customHeight="1" x14ac:dyDescent="0.45">
      <c r="Q372" s="215" t="s">
        <v>5</v>
      </c>
      <c r="R372" s="217" t="s">
        <v>6</v>
      </c>
      <c r="S372" s="215" t="s">
        <v>9</v>
      </c>
      <c r="T372" s="216"/>
      <c r="U372" s="216"/>
      <c r="V372" s="216"/>
      <c r="W372" s="216"/>
      <c r="X372" s="216"/>
      <c r="Y372" s="216"/>
      <c r="Z372" s="216"/>
      <c r="AA372" s="216"/>
      <c r="AB372" s="216"/>
      <c r="AC372" s="216"/>
      <c r="AD372" s="216"/>
      <c r="AE372" s="218" t="s">
        <v>10</v>
      </c>
      <c r="AF372" s="218"/>
      <c r="AG372" s="218" t="s">
        <v>11</v>
      </c>
      <c r="AH372" s="214"/>
      <c r="AI372" s="219" t="s">
        <v>12</v>
      </c>
      <c r="AJ372" s="219"/>
      <c r="AK372" s="219"/>
      <c r="AL372" s="219"/>
      <c r="AM372" s="219"/>
      <c r="AN372" s="219"/>
      <c r="AO372" s="219"/>
      <c r="AP372" s="219"/>
      <c r="AQ372" s="219"/>
      <c r="AR372" s="219"/>
      <c r="AS372" s="219"/>
      <c r="AT372" s="219"/>
      <c r="AU372" s="219"/>
      <c r="AV372" s="219"/>
      <c r="AW372" s="219"/>
      <c r="AX372" s="219"/>
      <c r="BA372" s="215" t="s">
        <v>5</v>
      </c>
      <c r="BB372" s="217" t="s">
        <v>6</v>
      </c>
      <c r="BC372" s="215" t="s">
        <v>9</v>
      </c>
      <c r="BD372" s="216"/>
      <c r="BE372" s="216"/>
      <c r="BF372" s="216"/>
      <c r="BG372" s="216"/>
      <c r="BH372" s="216"/>
      <c r="BI372" s="216"/>
      <c r="BJ372" s="216"/>
      <c r="BK372" s="216"/>
      <c r="BL372" s="216"/>
      <c r="BM372" s="216"/>
      <c r="BN372" s="216"/>
      <c r="BO372" s="218" t="s">
        <v>10</v>
      </c>
      <c r="BP372" s="218"/>
      <c r="BQ372" s="218" t="s">
        <v>11</v>
      </c>
      <c r="BR372" s="214"/>
      <c r="BS372" s="219" t="s">
        <v>12</v>
      </c>
      <c r="BT372" s="219"/>
      <c r="BU372" s="219"/>
      <c r="BV372" s="219"/>
      <c r="BW372" s="219"/>
      <c r="BX372" s="219"/>
      <c r="BY372" s="219"/>
      <c r="BZ372" s="219"/>
      <c r="CA372" s="219"/>
      <c r="CB372" s="219"/>
      <c r="CC372" s="219"/>
      <c r="CD372" s="219"/>
      <c r="CE372" s="219"/>
      <c r="CF372" s="219"/>
      <c r="CG372" s="219"/>
      <c r="CH372" s="219"/>
    </row>
    <row r="373" spans="17:86" x14ac:dyDescent="0.45">
      <c r="Q373" s="216"/>
      <c r="R373" s="216"/>
      <c r="S373" s="211" t="s">
        <v>7</v>
      </c>
      <c r="T373" s="212"/>
      <c r="U373" s="213" t="s">
        <v>8</v>
      </c>
      <c r="V373" s="214"/>
      <c r="W373" s="211" t="s">
        <v>7</v>
      </c>
      <c r="X373" s="212"/>
      <c r="Y373" s="213" t="s">
        <v>8</v>
      </c>
      <c r="Z373" s="214"/>
      <c r="AA373" s="211" t="s">
        <v>7</v>
      </c>
      <c r="AB373" s="212"/>
      <c r="AC373" s="213" t="s">
        <v>8</v>
      </c>
      <c r="AD373" s="214"/>
      <c r="AE373" s="218"/>
      <c r="AF373" s="218"/>
      <c r="AG373" s="214"/>
      <c r="AH373" s="214"/>
      <c r="AI373" s="219"/>
      <c r="AJ373" s="219"/>
      <c r="AK373" s="219"/>
      <c r="AL373" s="219"/>
      <c r="AM373" s="219"/>
      <c r="AN373" s="219"/>
      <c r="AO373" s="219"/>
      <c r="AP373" s="219"/>
      <c r="AQ373" s="219"/>
      <c r="AR373" s="219"/>
      <c r="AS373" s="219"/>
      <c r="AT373" s="219"/>
      <c r="AU373" s="219"/>
      <c r="AV373" s="219"/>
      <c r="AW373" s="219"/>
      <c r="AX373" s="219"/>
      <c r="BA373" s="216"/>
      <c r="BB373" s="216"/>
      <c r="BC373" s="211" t="s">
        <v>7</v>
      </c>
      <c r="BD373" s="212"/>
      <c r="BE373" s="213" t="s">
        <v>8</v>
      </c>
      <c r="BF373" s="214"/>
      <c r="BG373" s="211" t="s">
        <v>7</v>
      </c>
      <c r="BH373" s="212"/>
      <c r="BI373" s="213" t="s">
        <v>8</v>
      </c>
      <c r="BJ373" s="214"/>
      <c r="BK373" s="211" t="s">
        <v>7</v>
      </c>
      <c r="BL373" s="212"/>
      <c r="BM373" s="213" t="s">
        <v>8</v>
      </c>
      <c r="BN373" s="214"/>
      <c r="BO373" s="218"/>
      <c r="BP373" s="218"/>
      <c r="BQ373" s="214"/>
      <c r="BR373" s="214"/>
      <c r="BS373" s="219"/>
      <c r="BT373" s="219"/>
      <c r="BU373" s="219"/>
      <c r="BV373" s="219"/>
      <c r="BW373" s="219"/>
      <c r="BX373" s="219"/>
      <c r="BY373" s="219"/>
      <c r="BZ373" s="219"/>
      <c r="CA373" s="219"/>
      <c r="CB373" s="219"/>
      <c r="CC373" s="219"/>
      <c r="CD373" s="219"/>
      <c r="CE373" s="219"/>
      <c r="CF373" s="219"/>
      <c r="CG373" s="219"/>
      <c r="CH373" s="219"/>
    </row>
    <row r="374" spans="17:86" x14ac:dyDescent="0.45">
      <c r="Q374" s="58">
        <f>IF(DAY(DATE($AC$371,$AG$371,ROW()-373))=ROW()-373,DATE($AC$371,$AG$371,ROW()-373),"")</f>
        <v>46784</v>
      </c>
      <c r="R374" s="3" t="str">
        <f t="shared" ref="R374:R404" si="60">TEXT(Q374,"aaa")</f>
        <v>火</v>
      </c>
      <c r="S374" s="225"/>
      <c r="T374" s="227"/>
      <c r="U374" s="197"/>
      <c r="V374" s="225"/>
      <c r="W374" s="225"/>
      <c r="X374" s="227"/>
      <c r="Y374" s="197"/>
      <c r="Z374" s="225"/>
      <c r="AA374" s="225"/>
      <c r="AB374" s="227"/>
      <c r="AC374" s="228"/>
      <c r="AD374" s="225"/>
      <c r="AE374" s="225"/>
      <c r="AF374" s="225"/>
      <c r="AG374" s="221">
        <f>(U374-S374)+(Y374-W374)+(AC374-AA374)-AE374</f>
        <v>0</v>
      </c>
      <c r="AH374" s="221"/>
      <c r="AI374" s="226"/>
      <c r="AJ374" s="226"/>
      <c r="AK374" s="226"/>
      <c r="AL374" s="226"/>
      <c r="AM374" s="226"/>
      <c r="AN374" s="226"/>
      <c r="AO374" s="226"/>
      <c r="AP374" s="226"/>
      <c r="AQ374" s="226"/>
      <c r="AR374" s="226"/>
      <c r="AS374" s="226"/>
      <c r="AT374" s="226"/>
      <c r="AU374" s="226"/>
      <c r="AV374" s="226"/>
      <c r="AW374" s="226"/>
      <c r="AX374" s="226"/>
      <c r="BA374" s="58">
        <f>IF(DAY(DATE($AC$371,$AG$371,ROW()-373))=ROW()-373,DATE($AC$371,$AG$371,ROW()-373),"")</f>
        <v>46784</v>
      </c>
      <c r="BB374" s="3" t="str">
        <f t="shared" ref="BB374:BB404" si="61">TEXT(BA374,"aaa")</f>
        <v>火</v>
      </c>
      <c r="BC374" s="221"/>
      <c r="BD374" s="222"/>
      <c r="BE374" s="220"/>
      <c r="BF374" s="221"/>
      <c r="BG374" s="221"/>
      <c r="BH374" s="222"/>
      <c r="BI374" s="220"/>
      <c r="BJ374" s="221"/>
      <c r="BK374" s="221"/>
      <c r="BL374" s="222"/>
      <c r="BM374" s="223"/>
      <c r="BN374" s="221"/>
      <c r="BO374" s="221"/>
      <c r="BP374" s="221"/>
      <c r="BQ374" s="221">
        <f>(BE374-BC374)+(BI374-BG374)+(BM374-BK374)-BO374</f>
        <v>0</v>
      </c>
      <c r="BR374" s="221"/>
      <c r="BS374" s="224"/>
      <c r="BT374" s="224"/>
      <c r="BU374" s="224"/>
      <c r="BV374" s="224"/>
      <c r="BW374" s="224"/>
      <c r="BX374" s="224"/>
      <c r="BY374" s="224"/>
      <c r="BZ374" s="224"/>
      <c r="CA374" s="224"/>
      <c r="CB374" s="224"/>
      <c r="CC374" s="224"/>
      <c r="CD374" s="224"/>
      <c r="CE374" s="224"/>
      <c r="CF374" s="224"/>
      <c r="CG374" s="224"/>
      <c r="CH374" s="224"/>
    </row>
    <row r="375" spans="17:86" x14ac:dyDescent="0.45">
      <c r="Q375" s="58">
        <f t="shared" ref="Q375:Q404" si="62">IF(DAY(DATE($AC$371,$AG$371,ROW()-373))=ROW()-373,DATE($AC$371,$AG$371,ROW()-373),"")</f>
        <v>46785</v>
      </c>
      <c r="R375" s="3" t="str">
        <f t="shared" si="60"/>
        <v>水</v>
      </c>
      <c r="S375" s="225"/>
      <c r="T375" s="227"/>
      <c r="U375" s="197"/>
      <c r="V375" s="225"/>
      <c r="W375" s="225"/>
      <c r="X375" s="227"/>
      <c r="Y375" s="197"/>
      <c r="Z375" s="225"/>
      <c r="AA375" s="225"/>
      <c r="AB375" s="227"/>
      <c r="AC375" s="197"/>
      <c r="AD375" s="225"/>
      <c r="AE375" s="225"/>
      <c r="AF375" s="225"/>
      <c r="AG375" s="221">
        <f t="shared" ref="AG375:AG401" si="63">(U375-S375)+(Y375-W375)+(AC375-AA375)-AE375</f>
        <v>0</v>
      </c>
      <c r="AH375" s="221"/>
      <c r="AI375" s="226"/>
      <c r="AJ375" s="226"/>
      <c r="AK375" s="226"/>
      <c r="AL375" s="226"/>
      <c r="AM375" s="226"/>
      <c r="AN375" s="226"/>
      <c r="AO375" s="226"/>
      <c r="AP375" s="226"/>
      <c r="AQ375" s="226"/>
      <c r="AR375" s="226"/>
      <c r="AS375" s="226"/>
      <c r="AT375" s="226"/>
      <c r="AU375" s="226"/>
      <c r="AV375" s="226"/>
      <c r="AW375" s="226"/>
      <c r="AX375" s="226"/>
      <c r="BA375" s="58">
        <f t="shared" ref="BA375:BA404" si="64">IF(DAY(DATE($AC$371,$AG$371,ROW()-373))=ROW()-373,DATE($AC$371,$AG$371,ROW()-373),"")</f>
        <v>46785</v>
      </c>
      <c r="BB375" s="3" t="str">
        <f t="shared" si="61"/>
        <v>水</v>
      </c>
      <c r="BC375" s="221"/>
      <c r="BD375" s="222"/>
      <c r="BE375" s="220"/>
      <c r="BF375" s="221"/>
      <c r="BG375" s="221"/>
      <c r="BH375" s="222"/>
      <c r="BI375" s="220"/>
      <c r="BJ375" s="221"/>
      <c r="BK375" s="221"/>
      <c r="BL375" s="222"/>
      <c r="BM375" s="220"/>
      <c r="BN375" s="221"/>
      <c r="BO375" s="221"/>
      <c r="BP375" s="221"/>
      <c r="BQ375" s="221">
        <f t="shared" ref="BQ375:BQ404" si="65">(BE375-BC375)+(BI375-BG375)+(BM375-BK375)-BO375</f>
        <v>0</v>
      </c>
      <c r="BR375" s="221"/>
      <c r="BS375" s="224"/>
      <c r="BT375" s="224"/>
      <c r="BU375" s="224"/>
      <c r="BV375" s="224"/>
      <c r="BW375" s="224"/>
      <c r="BX375" s="224"/>
      <c r="BY375" s="224"/>
      <c r="BZ375" s="224"/>
      <c r="CA375" s="224"/>
      <c r="CB375" s="224"/>
      <c r="CC375" s="224"/>
      <c r="CD375" s="224"/>
      <c r="CE375" s="224"/>
      <c r="CF375" s="224"/>
      <c r="CG375" s="224"/>
      <c r="CH375" s="224"/>
    </row>
    <row r="376" spans="17:86" x14ac:dyDescent="0.45">
      <c r="Q376" s="58">
        <f t="shared" si="62"/>
        <v>46786</v>
      </c>
      <c r="R376" s="3" t="str">
        <f t="shared" si="60"/>
        <v>木</v>
      </c>
      <c r="S376" s="225"/>
      <c r="T376" s="227"/>
      <c r="U376" s="197"/>
      <c r="V376" s="225"/>
      <c r="W376" s="225"/>
      <c r="X376" s="227"/>
      <c r="Y376" s="197"/>
      <c r="Z376" s="225"/>
      <c r="AA376" s="225"/>
      <c r="AB376" s="227"/>
      <c r="AC376" s="197"/>
      <c r="AD376" s="225"/>
      <c r="AE376" s="225"/>
      <c r="AF376" s="225"/>
      <c r="AG376" s="221">
        <f t="shared" si="63"/>
        <v>0</v>
      </c>
      <c r="AH376" s="221"/>
      <c r="AI376" s="226"/>
      <c r="AJ376" s="226"/>
      <c r="AK376" s="226"/>
      <c r="AL376" s="226"/>
      <c r="AM376" s="226"/>
      <c r="AN376" s="226"/>
      <c r="AO376" s="226"/>
      <c r="AP376" s="226"/>
      <c r="AQ376" s="226"/>
      <c r="AR376" s="226"/>
      <c r="AS376" s="226"/>
      <c r="AT376" s="226"/>
      <c r="AU376" s="226"/>
      <c r="AV376" s="226"/>
      <c r="AW376" s="226"/>
      <c r="AX376" s="226"/>
      <c r="BA376" s="58">
        <f t="shared" si="64"/>
        <v>46786</v>
      </c>
      <c r="BB376" s="3" t="str">
        <f t="shared" si="61"/>
        <v>木</v>
      </c>
      <c r="BC376" s="221"/>
      <c r="BD376" s="222"/>
      <c r="BE376" s="220"/>
      <c r="BF376" s="221"/>
      <c r="BG376" s="221"/>
      <c r="BH376" s="222"/>
      <c r="BI376" s="220"/>
      <c r="BJ376" s="221"/>
      <c r="BK376" s="221"/>
      <c r="BL376" s="222"/>
      <c r="BM376" s="220"/>
      <c r="BN376" s="221"/>
      <c r="BO376" s="221"/>
      <c r="BP376" s="221"/>
      <c r="BQ376" s="221">
        <f t="shared" si="65"/>
        <v>0</v>
      </c>
      <c r="BR376" s="221"/>
      <c r="BS376" s="224"/>
      <c r="BT376" s="224"/>
      <c r="BU376" s="224"/>
      <c r="BV376" s="224"/>
      <c r="BW376" s="224"/>
      <c r="BX376" s="224"/>
      <c r="BY376" s="224"/>
      <c r="BZ376" s="224"/>
      <c r="CA376" s="224"/>
      <c r="CB376" s="224"/>
      <c r="CC376" s="224"/>
      <c r="CD376" s="224"/>
      <c r="CE376" s="224"/>
      <c r="CF376" s="224"/>
      <c r="CG376" s="224"/>
      <c r="CH376" s="224"/>
    </row>
    <row r="377" spans="17:86" x14ac:dyDescent="0.45">
      <c r="Q377" s="58">
        <f t="shared" si="62"/>
        <v>46787</v>
      </c>
      <c r="R377" s="3" t="str">
        <f t="shared" si="60"/>
        <v>金</v>
      </c>
      <c r="S377" s="225"/>
      <c r="T377" s="227"/>
      <c r="U377" s="197"/>
      <c r="V377" s="225"/>
      <c r="W377" s="225"/>
      <c r="X377" s="227"/>
      <c r="Y377" s="197"/>
      <c r="Z377" s="225"/>
      <c r="AA377" s="225"/>
      <c r="AB377" s="227"/>
      <c r="AC377" s="197"/>
      <c r="AD377" s="225"/>
      <c r="AE377" s="225"/>
      <c r="AF377" s="225"/>
      <c r="AG377" s="221">
        <f t="shared" si="63"/>
        <v>0</v>
      </c>
      <c r="AH377" s="221"/>
      <c r="AI377" s="226"/>
      <c r="AJ377" s="226"/>
      <c r="AK377" s="226"/>
      <c r="AL377" s="226"/>
      <c r="AM377" s="226"/>
      <c r="AN377" s="226"/>
      <c r="AO377" s="226"/>
      <c r="AP377" s="226"/>
      <c r="AQ377" s="226"/>
      <c r="AR377" s="226"/>
      <c r="AS377" s="226"/>
      <c r="AT377" s="226"/>
      <c r="AU377" s="226"/>
      <c r="AV377" s="226"/>
      <c r="AW377" s="226"/>
      <c r="AX377" s="226"/>
      <c r="BA377" s="58">
        <f t="shared" si="64"/>
        <v>46787</v>
      </c>
      <c r="BB377" s="3" t="str">
        <f t="shared" si="61"/>
        <v>金</v>
      </c>
      <c r="BC377" s="221"/>
      <c r="BD377" s="222"/>
      <c r="BE377" s="220"/>
      <c r="BF377" s="221"/>
      <c r="BG377" s="221"/>
      <c r="BH377" s="222"/>
      <c r="BI377" s="220"/>
      <c r="BJ377" s="221"/>
      <c r="BK377" s="221"/>
      <c r="BL377" s="222"/>
      <c r="BM377" s="220"/>
      <c r="BN377" s="221"/>
      <c r="BO377" s="221"/>
      <c r="BP377" s="221"/>
      <c r="BQ377" s="221">
        <f t="shared" si="65"/>
        <v>0</v>
      </c>
      <c r="BR377" s="221"/>
      <c r="BS377" s="224"/>
      <c r="BT377" s="224"/>
      <c r="BU377" s="224"/>
      <c r="BV377" s="224"/>
      <c r="BW377" s="224"/>
      <c r="BX377" s="224"/>
      <c r="BY377" s="224"/>
      <c r="BZ377" s="224"/>
      <c r="CA377" s="224"/>
      <c r="CB377" s="224"/>
      <c r="CC377" s="224"/>
      <c r="CD377" s="224"/>
      <c r="CE377" s="224"/>
      <c r="CF377" s="224"/>
      <c r="CG377" s="224"/>
      <c r="CH377" s="224"/>
    </row>
    <row r="378" spans="17:86" x14ac:dyDescent="0.45">
      <c r="Q378" s="58">
        <f t="shared" si="62"/>
        <v>46788</v>
      </c>
      <c r="R378" s="3" t="str">
        <f t="shared" si="60"/>
        <v>土</v>
      </c>
      <c r="S378" s="225"/>
      <c r="T378" s="227"/>
      <c r="U378" s="197"/>
      <c r="V378" s="225"/>
      <c r="W378" s="225"/>
      <c r="X378" s="227"/>
      <c r="Y378" s="197"/>
      <c r="Z378" s="225"/>
      <c r="AA378" s="225"/>
      <c r="AB378" s="227"/>
      <c r="AC378" s="197"/>
      <c r="AD378" s="225"/>
      <c r="AE378" s="225"/>
      <c r="AF378" s="225"/>
      <c r="AG378" s="221">
        <f t="shared" si="63"/>
        <v>0</v>
      </c>
      <c r="AH378" s="221"/>
      <c r="AI378" s="226"/>
      <c r="AJ378" s="226"/>
      <c r="AK378" s="226"/>
      <c r="AL378" s="226"/>
      <c r="AM378" s="226"/>
      <c r="AN378" s="226"/>
      <c r="AO378" s="226"/>
      <c r="AP378" s="226"/>
      <c r="AQ378" s="226"/>
      <c r="AR378" s="226"/>
      <c r="AS378" s="226"/>
      <c r="AT378" s="226"/>
      <c r="AU378" s="226"/>
      <c r="AV378" s="226"/>
      <c r="AW378" s="226"/>
      <c r="AX378" s="226"/>
      <c r="BA378" s="58">
        <f t="shared" si="64"/>
        <v>46788</v>
      </c>
      <c r="BB378" s="3" t="str">
        <f t="shared" si="61"/>
        <v>土</v>
      </c>
      <c r="BC378" s="221"/>
      <c r="BD378" s="222"/>
      <c r="BE378" s="220"/>
      <c r="BF378" s="221"/>
      <c r="BG378" s="221"/>
      <c r="BH378" s="222"/>
      <c r="BI378" s="220"/>
      <c r="BJ378" s="221"/>
      <c r="BK378" s="221"/>
      <c r="BL378" s="222"/>
      <c r="BM378" s="220"/>
      <c r="BN378" s="221"/>
      <c r="BO378" s="221"/>
      <c r="BP378" s="221"/>
      <c r="BQ378" s="221">
        <f t="shared" si="65"/>
        <v>0</v>
      </c>
      <c r="BR378" s="221"/>
      <c r="BS378" s="224"/>
      <c r="BT378" s="224"/>
      <c r="BU378" s="224"/>
      <c r="BV378" s="224"/>
      <c r="BW378" s="224"/>
      <c r="BX378" s="224"/>
      <c r="BY378" s="224"/>
      <c r="BZ378" s="224"/>
      <c r="CA378" s="224"/>
      <c r="CB378" s="224"/>
      <c r="CC378" s="224"/>
      <c r="CD378" s="224"/>
      <c r="CE378" s="224"/>
      <c r="CF378" s="224"/>
      <c r="CG378" s="224"/>
      <c r="CH378" s="224"/>
    </row>
    <row r="379" spans="17:86" x14ac:dyDescent="0.45">
      <c r="Q379" s="58">
        <f t="shared" si="62"/>
        <v>46789</v>
      </c>
      <c r="R379" s="3" t="str">
        <f t="shared" si="60"/>
        <v>日</v>
      </c>
      <c r="S379" s="225"/>
      <c r="T379" s="227"/>
      <c r="U379" s="197"/>
      <c r="V379" s="225"/>
      <c r="W379" s="225"/>
      <c r="X379" s="227"/>
      <c r="Y379" s="197"/>
      <c r="Z379" s="225"/>
      <c r="AA379" s="225"/>
      <c r="AB379" s="227"/>
      <c r="AC379" s="197"/>
      <c r="AD379" s="225"/>
      <c r="AE379" s="225"/>
      <c r="AF379" s="225"/>
      <c r="AG379" s="221">
        <f t="shared" si="63"/>
        <v>0</v>
      </c>
      <c r="AH379" s="221"/>
      <c r="AI379" s="226"/>
      <c r="AJ379" s="226"/>
      <c r="AK379" s="226"/>
      <c r="AL379" s="226"/>
      <c r="AM379" s="226"/>
      <c r="AN379" s="226"/>
      <c r="AO379" s="226"/>
      <c r="AP379" s="226"/>
      <c r="AQ379" s="226"/>
      <c r="AR379" s="226"/>
      <c r="AS379" s="226"/>
      <c r="AT379" s="226"/>
      <c r="AU379" s="226"/>
      <c r="AV379" s="226"/>
      <c r="AW379" s="226"/>
      <c r="AX379" s="226"/>
      <c r="BA379" s="58">
        <f t="shared" si="64"/>
        <v>46789</v>
      </c>
      <c r="BB379" s="3" t="str">
        <f t="shared" si="61"/>
        <v>日</v>
      </c>
      <c r="BC379" s="221"/>
      <c r="BD379" s="222"/>
      <c r="BE379" s="220"/>
      <c r="BF379" s="221"/>
      <c r="BG379" s="221"/>
      <c r="BH379" s="222"/>
      <c r="BI379" s="220"/>
      <c r="BJ379" s="221"/>
      <c r="BK379" s="221"/>
      <c r="BL379" s="222"/>
      <c r="BM379" s="220"/>
      <c r="BN379" s="221"/>
      <c r="BO379" s="221"/>
      <c r="BP379" s="221"/>
      <c r="BQ379" s="221">
        <f t="shared" si="65"/>
        <v>0</v>
      </c>
      <c r="BR379" s="221"/>
      <c r="BS379" s="224"/>
      <c r="BT379" s="224"/>
      <c r="BU379" s="224"/>
      <c r="BV379" s="224"/>
      <c r="BW379" s="224"/>
      <c r="BX379" s="224"/>
      <c r="BY379" s="224"/>
      <c r="BZ379" s="224"/>
      <c r="CA379" s="224"/>
      <c r="CB379" s="224"/>
      <c r="CC379" s="224"/>
      <c r="CD379" s="224"/>
      <c r="CE379" s="224"/>
      <c r="CF379" s="224"/>
      <c r="CG379" s="224"/>
      <c r="CH379" s="224"/>
    </row>
    <row r="380" spans="17:86" x14ac:dyDescent="0.45">
      <c r="Q380" s="58">
        <f t="shared" si="62"/>
        <v>46790</v>
      </c>
      <c r="R380" s="3" t="str">
        <f t="shared" si="60"/>
        <v>月</v>
      </c>
      <c r="S380" s="225"/>
      <c r="T380" s="227"/>
      <c r="U380" s="197"/>
      <c r="V380" s="225"/>
      <c r="W380" s="225"/>
      <c r="X380" s="227"/>
      <c r="Y380" s="197"/>
      <c r="Z380" s="225"/>
      <c r="AA380" s="225"/>
      <c r="AB380" s="227"/>
      <c r="AC380" s="197"/>
      <c r="AD380" s="225"/>
      <c r="AE380" s="225"/>
      <c r="AF380" s="225"/>
      <c r="AG380" s="221">
        <f t="shared" si="63"/>
        <v>0</v>
      </c>
      <c r="AH380" s="221"/>
      <c r="AI380" s="226"/>
      <c r="AJ380" s="226"/>
      <c r="AK380" s="226"/>
      <c r="AL380" s="226"/>
      <c r="AM380" s="226"/>
      <c r="AN380" s="226"/>
      <c r="AO380" s="226"/>
      <c r="AP380" s="226"/>
      <c r="AQ380" s="226"/>
      <c r="AR380" s="226"/>
      <c r="AS380" s="226"/>
      <c r="AT380" s="226"/>
      <c r="AU380" s="226"/>
      <c r="AV380" s="226"/>
      <c r="AW380" s="226"/>
      <c r="AX380" s="226"/>
      <c r="BA380" s="58">
        <f t="shared" si="64"/>
        <v>46790</v>
      </c>
      <c r="BB380" s="3" t="str">
        <f t="shared" si="61"/>
        <v>月</v>
      </c>
      <c r="BC380" s="221"/>
      <c r="BD380" s="222"/>
      <c r="BE380" s="220"/>
      <c r="BF380" s="221"/>
      <c r="BG380" s="221"/>
      <c r="BH380" s="222"/>
      <c r="BI380" s="220"/>
      <c r="BJ380" s="221"/>
      <c r="BK380" s="221"/>
      <c r="BL380" s="222"/>
      <c r="BM380" s="220"/>
      <c r="BN380" s="221"/>
      <c r="BO380" s="221"/>
      <c r="BP380" s="221"/>
      <c r="BQ380" s="221">
        <f t="shared" si="65"/>
        <v>0</v>
      </c>
      <c r="BR380" s="221"/>
      <c r="BS380" s="224"/>
      <c r="BT380" s="224"/>
      <c r="BU380" s="224"/>
      <c r="BV380" s="224"/>
      <c r="BW380" s="224"/>
      <c r="BX380" s="224"/>
      <c r="BY380" s="224"/>
      <c r="BZ380" s="224"/>
      <c r="CA380" s="224"/>
      <c r="CB380" s="224"/>
      <c r="CC380" s="224"/>
      <c r="CD380" s="224"/>
      <c r="CE380" s="224"/>
      <c r="CF380" s="224"/>
      <c r="CG380" s="224"/>
      <c r="CH380" s="224"/>
    </row>
    <row r="381" spans="17:86" x14ac:dyDescent="0.45">
      <c r="Q381" s="58">
        <f t="shared" si="62"/>
        <v>46791</v>
      </c>
      <c r="R381" s="3" t="str">
        <f t="shared" si="60"/>
        <v>火</v>
      </c>
      <c r="S381" s="225"/>
      <c r="T381" s="227"/>
      <c r="U381" s="197"/>
      <c r="V381" s="225"/>
      <c r="W381" s="225"/>
      <c r="X381" s="227"/>
      <c r="Y381" s="197"/>
      <c r="Z381" s="225"/>
      <c r="AA381" s="225"/>
      <c r="AB381" s="227"/>
      <c r="AC381" s="197"/>
      <c r="AD381" s="225"/>
      <c r="AE381" s="225"/>
      <c r="AF381" s="225"/>
      <c r="AG381" s="221">
        <f t="shared" si="63"/>
        <v>0</v>
      </c>
      <c r="AH381" s="221"/>
      <c r="AI381" s="226"/>
      <c r="AJ381" s="226"/>
      <c r="AK381" s="226"/>
      <c r="AL381" s="226"/>
      <c r="AM381" s="226"/>
      <c r="AN381" s="226"/>
      <c r="AO381" s="226"/>
      <c r="AP381" s="226"/>
      <c r="AQ381" s="226"/>
      <c r="AR381" s="226"/>
      <c r="AS381" s="226"/>
      <c r="AT381" s="226"/>
      <c r="AU381" s="226"/>
      <c r="AV381" s="226"/>
      <c r="AW381" s="226"/>
      <c r="AX381" s="226"/>
      <c r="BA381" s="58">
        <f t="shared" si="64"/>
        <v>46791</v>
      </c>
      <c r="BB381" s="3" t="str">
        <f t="shared" si="61"/>
        <v>火</v>
      </c>
      <c r="BC381" s="221"/>
      <c r="BD381" s="222"/>
      <c r="BE381" s="220"/>
      <c r="BF381" s="221"/>
      <c r="BG381" s="221"/>
      <c r="BH381" s="222"/>
      <c r="BI381" s="220"/>
      <c r="BJ381" s="221"/>
      <c r="BK381" s="221"/>
      <c r="BL381" s="222"/>
      <c r="BM381" s="220"/>
      <c r="BN381" s="221"/>
      <c r="BO381" s="221"/>
      <c r="BP381" s="221"/>
      <c r="BQ381" s="221">
        <f t="shared" si="65"/>
        <v>0</v>
      </c>
      <c r="BR381" s="221"/>
      <c r="BS381" s="224"/>
      <c r="BT381" s="224"/>
      <c r="BU381" s="224"/>
      <c r="BV381" s="224"/>
      <c r="BW381" s="224"/>
      <c r="BX381" s="224"/>
      <c r="BY381" s="224"/>
      <c r="BZ381" s="224"/>
      <c r="CA381" s="224"/>
      <c r="CB381" s="224"/>
      <c r="CC381" s="224"/>
      <c r="CD381" s="224"/>
      <c r="CE381" s="224"/>
      <c r="CF381" s="224"/>
      <c r="CG381" s="224"/>
      <c r="CH381" s="224"/>
    </row>
    <row r="382" spans="17:86" x14ac:dyDescent="0.45">
      <c r="Q382" s="58">
        <f t="shared" si="62"/>
        <v>46792</v>
      </c>
      <c r="R382" s="3" t="str">
        <f t="shared" si="60"/>
        <v>水</v>
      </c>
      <c r="S382" s="225"/>
      <c r="T382" s="227"/>
      <c r="U382" s="197"/>
      <c r="V382" s="225"/>
      <c r="W382" s="225"/>
      <c r="X382" s="227"/>
      <c r="Y382" s="197"/>
      <c r="Z382" s="225"/>
      <c r="AA382" s="225"/>
      <c r="AB382" s="227"/>
      <c r="AC382" s="197"/>
      <c r="AD382" s="225"/>
      <c r="AE382" s="225"/>
      <c r="AF382" s="225"/>
      <c r="AG382" s="221">
        <f t="shared" si="63"/>
        <v>0</v>
      </c>
      <c r="AH382" s="221"/>
      <c r="AI382" s="226"/>
      <c r="AJ382" s="226"/>
      <c r="AK382" s="226"/>
      <c r="AL382" s="226"/>
      <c r="AM382" s="226"/>
      <c r="AN382" s="226"/>
      <c r="AO382" s="226"/>
      <c r="AP382" s="226"/>
      <c r="AQ382" s="226"/>
      <c r="AR382" s="226"/>
      <c r="AS382" s="226"/>
      <c r="AT382" s="226"/>
      <c r="AU382" s="226"/>
      <c r="AV382" s="226"/>
      <c r="AW382" s="226"/>
      <c r="AX382" s="226"/>
      <c r="BA382" s="58">
        <f t="shared" si="64"/>
        <v>46792</v>
      </c>
      <c r="BB382" s="3" t="str">
        <f t="shared" si="61"/>
        <v>水</v>
      </c>
      <c r="BC382" s="221"/>
      <c r="BD382" s="222"/>
      <c r="BE382" s="220"/>
      <c r="BF382" s="221"/>
      <c r="BG382" s="221"/>
      <c r="BH382" s="222"/>
      <c r="BI382" s="220"/>
      <c r="BJ382" s="221"/>
      <c r="BK382" s="221"/>
      <c r="BL382" s="222"/>
      <c r="BM382" s="220"/>
      <c r="BN382" s="221"/>
      <c r="BO382" s="221"/>
      <c r="BP382" s="221"/>
      <c r="BQ382" s="221">
        <f t="shared" si="65"/>
        <v>0</v>
      </c>
      <c r="BR382" s="221"/>
      <c r="BS382" s="224"/>
      <c r="BT382" s="224"/>
      <c r="BU382" s="224"/>
      <c r="BV382" s="224"/>
      <c r="BW382" s="224"/>
      <c r="BX382" s="224"/>
      <c r="BY382" s="224"/>
      <c r="BZ382" s="224"/>
      <c r="CA382" s="224"/>
      <c r="CB382" s="224"/>
      <c r="CC382" s="224"/>
      <c r="CD382" s="224"/>
      <c r="CE382" s="224"/>
      <c r="CF382" s="224"/>
      <c r="CG382" s="224"/>
      <c r="CH382" s="224"/>
    </row>
    <row r="383" spans="17:86" x14ac:dyDescent="0.45">
      <c r="Q383" s="58">
        <f t="shared" si="62"/>
        <v>46793</v>
      </c>
      <c r="R383" s="3" t="str">
        <f t="shared" si="60"/>
        <v>木</v>
      </c>
      <c r="S383" s="225"/>
      <c r="T383" s="227"/>
      <c r="U383" s="197"/>
      <c r="V383" s="225"/>
      <c r="W383" s="225"/>
      <c r="X383" s="227"/>
      <c r="Y383" s="197"/>
      <c r="Z383" s="225"/>
      <c r="AA383" s="225"/>
      <c r="AB383" s="227"/>
      <c r="AC383" s="197"/>
      <c r="AD383" s="225"/>
      <c r="AE383" s="225"/>
      <c r="AF383" s="225"/>
      <c r="AG383" s="221">
        <f t="shared" si="63"/>
        <v>0</v>
      </c>
      <c r="AH383" s="221"/>
      <c r="AI383" s="226"/>
      <c r="AJ383" s="226"/>
      <c r="AK383" s="226"/>
      <c r="AL383" s="226"/>
      <c r="AM383" s="226"/>
      <c r="AN383" s="226"/>
      <c r="AO383" s="226"/>
      <c r="AP383" s="226"/>
      <c r="AQ383" s="226"/>
      <c r="AR383" s="226"/>
      <c r="AS383" s="226"/>
      <c r="AT383" s="226"/>
      <c r="AU383" s="226"/>
      <c r="AV383" s="226"/>
      <c r="AW383" s="226"/>
      <c r="AX383" s="226"/>
      <c r="BA383" s="58">
        <f t="shared" si="64"/>
        <v>46793</v>
      </c>
      <c r="BB383" s="3" t="str">
        <f t="shared" si="61"/>
        <v>木</v>
      </c>
      <c r="BC383" s="221"/>
      <c r="BD383" s="222"/>
      <c r="BE383" s="220"/>
      <c r="BF383" s="221"/>
      <c r="BG383" s="221"/>
      <c r="BH383" s="222"/>
      <c r="BI383" s="220"/>
      <c r="BJ383" s="221"/>
      <c r="BK383" s="221"/>
      <c r="BL383" s="222"/>
      <c r="BM383" s="220"/>
      <c r="BN383" s="221"/>
      <c r="BO383" s="221"/>
      <c r="BP383" s="221"/>
      <c r="BQ383" s="221">
        <f t="shared" si="65"/>
        <v>0</v>
      </c>
      <c r="BR383" s="221"/>
      <c r="BS383" s="224"/>
      <c r="BT383" s="224"/>
      <c r="BU383" s="224"/>
      <c r="BV383" s="224"/>
      <c r="BW383" s="224"/>
      <c r="BX383" s="224"/>
      <c r="BY383" s="224"/>
      <c r="BZ383" s="224"/>
      <c r="CA383" s="224"/>
      <c r="CB383" s="224"/>
      <c r="CC383" s="224"/>
      <c r="CD383" s="224"/>
      <c r="CE383" s="224"/>
      <c r="CF383" s="224"/>
      <c r="CG383" s="224"/>
      <c r="CH383" s="224"/>
    </row>
    <row r="384" spans="17:86" x14ac:dyDescent="0.45">
      <c r="Q384" s="58">
        <f t="shared" si="62"/>
        <v>46794</v>
      </c>
      <c r="R384" s="3" t="str">
        <f t="shared" si="60"/>
        <v>金</v>
      </c>
      <c r="S384" s="225"/>
      <c r="T384" s="227"/>
      <c r="U384" s="197"/>
      <c r="V384" s="225"/>
      <c r="W384" s="225"/>
      <c r="X384" s="227"/>
      <c r="Y384" s="197"/>
      <c r="Z384" s="225"/>
      <c r="AA384" s="225"/>
      <c r="AB384" s="227"/>
      <c r="AC384" s="197"/>
      <c r="AD384" s="225"/>
      <c r="AE384" s="225"/>
      <c r="AF384" s="225"/>
      <c r="AG384" s="221">
        <f t="shared" si="63"/>
        <v>0</v>
      </c>
      <c r="AH384" s="221"/>
      <c r="AI384" s="226"/>
      <c r="AJ384" s="226"/>
      <c r="AK384" s="226"/>
      <c r="AL384" s="226"/>
      <c r="AM384" s="226"/>
      <c r="AN384" s="226"/>
      <c r="AO384" s="226"/>
      <c r="AP384" s="226"/>
      <c r="AQ384" s="226"/>
      <c r="AR384" s="226"/>
      <c r="AS384" s="226"/>
      <c r="AT384" s="226"/>
      <c r="AU384" s="226"/>
      <c r="AV384" s="226"/>
      <c r="AW384" s="226"/>
      <c r="AX384" s="226"/>
      <c r="BA384" s="58">
        <f t="shared" si="64"/>
        <v>46794</v>
      </c>
      <c r="BB384" s="3" t="str">
        <f t="shared" si="61"/>
        <v>金</v>
      </c>
      <c r="BC384" s="221"/>
      <c r="BD384" s="222"/>
      <c r="BE384" s="220"/>
      <c r="BF384" s="221"/>
      <c r="BG384" s="221"/>
      <c r="BH384" s="222"/>
      <c r="BI384" s="220"/>
      <c r="BJ384" s="221"/>
      <c r="BK384" s="221"/>
      <c r="BL384" s="222"/>
      <c r="BM384" s="220"/>
      <c r="BN384" s="221"/>
      <c r="BO384" s="221"/>
      <c r="BP384" s="221"/>
      <c r="BQ384" s="221">
        <f t="shared" si="65"/>
        <v>0</v>
      </c>
      <c r="BR384" s="221"/>
      <c r="BS384" s="224"/>
      <c r="BT384" s="224"/>
      <c r="BU384" s="224"/>
      <c r="BV384" s="224"/>
      <c r="BW384" s="224"/>
      <c r="BX384" s="224"/>
      <c r="BY384" s="224"/>
      <c r="BZ384" s="224"/>
      <c r="CA384" s="224"/>
      <c r="CB384" s="224"/>
      <c r="CC384" s="224"/>
      <c r="CD384" s="224"/>
      <c r="CE384" s="224"/>
      <c r="CF384" s="224"/>
      <c r="CG384" s="224"/>
      <c r="CH384" s="224"/>
    </row>
    <row r="385" spans="17:86" x14ac:dyDescent="0.45">
      <c r="Q385" s="58">
        <f t="shared" si="62"/>
        <v>46795</v>
      </c>
      <c r="R385" s="3" t="str">
        <f t="shared" si="60"/>
        <v>土</v>
      </c>
      <c r="S385" s="225"/>
      <c r="T385" s="227"/>
      <c r="U385" s="197"/>
      <c r="V385" s="225"/>
      <c r="W385" s="225"/>
      <c r="X385" s="227"/>
      <c r="Y385" s="197"/>
      <c r="Z385" s="225"/>
      <c r="AA385" s="225"/>
      <c r="AB385" s="227"/>
      <c r="AC385" s="197"/>
      <c r="AD385" s="225"/>
      <c r="AE385" s="225"/>
      <c r="AF385" s="225"/>
      <c r="AG385" s="221">
        <f t="shared" si="63"/>
        <v>0</v>
      </c>
      <c r="AH385" s="221"/>
      <c r="AI385" s="226"/>
      <c r="AJ385" s="226"/>
      <c r="AK385" s="226"/>
      <c r="AL385" s="226"/>
      <c r="AM385" s="226"/>
      <c r="AN385" s="226"/>
      <c r="AO385" s="226"/>
      <c r="AP385" s="226"/>
      <c r="AQ385" s="226"/>
      <c r="AR385" s="226"/>
      <c r="AS385" s="226"/>
      <c r="AT385" s="226"/>
      <c r="AU385" s="226"/>
      <c r="AV385" s="226"/>
      <c r="AW385" s="226"/>
      <c r="AX385" s="226"/>
      <c r="BA385" s="58">
        <f t="shared" si="64"/>
        <v>46795</v>
      </c>
      <c r="BB385" s="3" t="str">
        <f t="shared" si="61"/>
        <v>土</v>
      </c>
      <c r="BC385" s="221"/>
      <c r="BD385" s="222"/>
      <c r="BE385" s="220"/>
      <c r="BF385" s="221"/>
      <c r="BG385" s="221"/>
      <c r="BH385" s="222"/>
      <c r="BI385" s="220"/>
      <c r="BJ385" s="221"/>
      <c r="BK385" s="221"/>
      <c r="BL385" s="222"/>
      <c r="BM385" s="220"/>
      <c r="BN385" s="221"/>
      <c r="BO385" s="221"/>
      <c r="BP385" s="221"/>
      <c r="BQ385" s="221">
        <f t="shared" si="65"/>
        <v>0</v>
      </c>
      <c r="BR385" s="221"/>
      <c r="BS385" s="224"/>
      <c r="BT385" s="224"/>
      <c r="BU385" s="224"/>
      <c r="BV385" s="224"/>
      <c r="BW385" s="224"/>
      <c r="BX385" s="224"/>
      <c r="BY385" s="224"/>
      <c r="BZ385" s="224"/>
      <c r="CA385" s="224"/>
      <c r="CB385" s="224"/>
      <c r="CC385" s="224"/>
      <c r="CD385" s="224"/>
      <c r="CE385" s="224"/>
      <c r="CF385" s="224"/>
      <c r="CG385" s="224"/>
      <c r="CH385" s="224"/>
    </row>
    <row r="386" spans="17:86" x14ac:dyDescent="0.45">
      <c r="Q386" s="58">
        <f t="shared" si="62"/>
        <v>46796</v>
      </c>
      <c r="R386" s="3" t="str">
        <f t="shared" si="60"/>
        <v>日</v>
      </c>
      <c r="S386" s="225"/>
      <c r="T386" s="227"/>
      <c r="U386" s="197"/>
      <c r="V386" s="225"/>
      <c r="W386" s="225"/>
      <c r="X386" s="227"/>
      <c r="Y386" s="197"/>
      <c r="Z386" s="225"/>
      <c r="AA386" s="225"/>
      <c r="AB386" s="227"/>
      <c r="AC386" s="197"/>
      <c r="AD386" s="225"/>
      <c r="AE386" s="225"/>
      <c r="AF386" s="225"/>
      <c r="AG386" s="221">
        <f t="shared" si="63"/>
        <v>0</v>
      </c>
      <c r="AH386" s="221"/>
      <c r="AI386" s="226"/>
      <c r="AJ386" s="226"/>
      <c r="AK386" s="226"/>
      <c r="AL386" s="226"/>
      <c r="AM386" s="226"/>
      <c r="AN386" s="226"/>
      <c r="AO386" s="226"/>
      <c r="AP386" s="226"/>
      <c r="AQ386" s="226"/>
      <c r="AR386" s="226"/>
      <c r="AS386" s="226"/>
      <c r="AT386" s="226"/>
      <c r="AU386" s="226"/>
      <c r="AV386" s="226"/>
      <c r="AW386" s="226"/>
      <c r="AX386" s="226"/>
      <c r="BA386" s="58">
        <f t="shared" si="64"/>
        <v>46796</v>
      </c>
      <c r="BB386" s="3" t="str">
        <f t="shared" si="61"/>
        <v>日</v>
      </c>
      <c r="BC386" s="221"/>
      <c r="BD386" s="222"/>
      <c r="BE386" s="220"/>
      <c r="BF386" s="221"/>
      <c r="BG386" s="221"/>
      <c r="BH386" s="222"/>
      <c r="BI386" s="220"/>
      <c r="BJ386" s="221"/>
      <c r="BK386" s="221"/>
      <c r="BL386" s="222"/>
      <c r="BM386" s="220"/>
      <c r="BN386" s="221"/>
      <c r="BO386" s="221"/>
      <c r="BP386" s="221"/>
      <c r="BQ386" s="221">
        <f t="shared" si="65"/>
        <v>0</v>
      </c>
      <c r="BR386" s="221"/>
      <c r="BS386" s="224"/>
      <c r="BT386" s="224"/>
      <c r="BU386" s="224"/>
      <c r="BV386" s="224"/>
      <c r="BW386" s="224"/>
      <c r="BX386" s="224"/>
      <c r="BY386" s="224"/>
      <c r="BZ386" s="224"/>
      <c r="CA386" s="224"/>
      <c r="CB386" s="224"/>
      <c r="CC386" s="224"/>
      <c r="CD386" s="224"/>
      <c r="CE386" s="224"/>
      <c r="CF386" s="224"/>
      <c r="CG386" s="224"/>
      <c r="CH386" s="224"/>
    </row>
    <row r="387" spans="17:86" x14ac:dyDescent="0.45">
      <c r="Q387" s="58">
        <f t="shared" si="62"/>
        <v>46797</v>
      </c>
      <c r="R387" s="3" t="str">
        <f t="shared" si="60"/>
        <v>月</v>
      </c>
      <c r="S387" s="225"/>
      <c r="T387" s="227"/>
      <c r="U387" s="197"/>
      <c r="V387" s="225"/>
      <c r="W387" s="225"/>
      <c r="X387" s="227"/>
      <c r="Y387" s="197"/>
      <c r="Z387" s="225"/>
      <c r="AA387" s="225"/>
      <c r="AB387" s="227"/>
      <c r="AC387" s="197"/>
      <c r="AD387" s="225"/>
      <c r="AE387" s="225"/>
      <c r="AF387" s="225"/>
      <c r="AG387" s="221">
        <f t="shared" si="63"/>
        <v>0</v>
      </c>
      <c r="AH387" s="221"/>
      <c r="AI387" s="226"/>
      <c r="AJ387" s="226"/>
      <c r="AK387" s="226"/>
      <c r="AL387" s="226"/>
      <c r="AM387" s="226"/>
      <c r="AN387" s="226"/>
      <c r="AO387" s="226"/>
      <c r="AP387" s="226"/>
      <c r="AQ387" s="226"/>
      <c r="AR387" s="226"/>
      <c r="AS387" s="226"/>
      <c r="AT387" s="226"/>
      <c r="AU387" s="226"/>
      <c r="AV387" s="226"/>
      <c r="AW387" s="226"/>
      <c r="AX387" s="226"/>
      <c r="BA387" s="58">
        <f t="shared" si="64"/>
        <v>46797</v>
      </c>
      <c r="BB387" s="3" t="str">
        <f t="shared" si="61"/>
        <v>月</v>
      </c>
      <c r="BC387" s="221"/>
      <c r="BD387" s="222"/>
      <c r="BE387" s="220"/>
      <c r="BF387" s="221"/>
      <c r="BG387" s="221"/>
      <c r="BH387" s="222"/>
      <c r="BI387" s="220"/>
      <c r="BJ387" s="221"/>
      <c r="BK387" s="221"/>
      <c r="BL387" s="222"/>
      <c r="BM387" s="220"/>
      <c r="BN387" s="221"/>
      <c r="BO387" s="221"/>
      <c r="BP387" s="221"/>
      <c r="BQ387" s="221">
        <f t="shared" si="65"/>
        <v>0</v>
      </c>
      <c r="BR387" s="221"/>
      <c r="BS387" s="224"/>
      <c r="BT387" s="224"/>
      <c r="BU387" s="224"/>
      <c r="BV387" s="224"/>
      <c r="BW387" s="224"/>
      <c r="BX387" s="224"/>
      <c r="BY387" s="224"/>
      <c r="BZ387" s="224"/>
      <c r="CA387" s="224"/>
      <c r="CB387" s="224"/>
      <c r="CC387" s="224"/>
      <c r="CD387" s="224"/>
      <c r="CE387" s="224"/>
      <c r="CF387" s="224"/>
      <c r="CG387" s="224"/>
      <c r="CH387" s="224"/>
    </row>
    <row r="388" spans="17:86" x14ac:dyDescent="0.45">
      <c r="Q388" s="58">
        <f t="shared" si="62"/>
        <v>46798</v>
      </c>
      <c r="R388" s="3" t="str">
        <f t="shared" si="60"/>
        <v>火</v>
      </c>
      <c r="S388" s="225"/>
      <c r="T388" s="227"/>
      <c r="U388" s="197"/>
      <c r="V388" s="225"/>
      <c r="W388" s="225"/>
      <c r="X388" s="227"/>
      <c r="Y388" s="197"/>
      <c r="Z388" s="225"/>
      <c r="AA388" s="225"/>
      <c r="AB388" s="227"/>
      <c r="AC388" s="197"/>
      <c r="AD388" s="225"/>
      <c r="AE388" s="225"/>
      <c r="AF388" s="225"/>
      <c r="AG388" s="221">
        <f t="shared" si="63"/>
        <v>0</v>
      </c>
      <c r="AH388" s="221"/>
      <c r="AI388" s="226"/>
      <c r="AJ388" s="226"/>
      <c r="AK388" s="226"/>
      <c r="AL388" s="226"/>
      <c r="AM388" s="226"/>
      <c r="AN388" s="226"/>
      <c r="AO388" s="226"/>
      <c r="AP388" s="226"/>
      <c r="AQ388" s="226"/>
      <c r="AR388" s="226"/>
      <c r="AS388" s="226"/>
      <c r="AT388" s="226"/>
      <c r="AU388" s="226"/>
      <c r="AV388" s="226"/>
      <c r="AW388" s="226"/>
      <c r="AX388" s="226"/>
      <c r="BA388" s="58">
        <f t="shared" si="64"/>
        <v>46798</v>
      </c>
      <c r="BB388" s="3" t="str">
        <f t="shared" si="61"/>
        <v>火</v>
      </c>
      <c r="BC388" s="221"/>
      <c r="BD388" s="222"/>
      <c r="BE388" s="220"/>
      <c r="BF388" s="221"/>
      <c r="BG388" s="221"/>
      <c r="BH388" s="222"/>
      <c r="BI388" s="220"/>
      <c r="BJ388" s="221"/>
      <c r="BK388" s="221"/>
      <c r="BL388" s="222"/>
      <c r="BM388" s="220"/>
      <c r="BN388" s="221"/>
      <c r="BO388" s="221"/>
      <c r="BP388" s="221"/>
      <c r="BQ388" s="221">
        <f t="shared" si="65"/>
        <v>0</v>
      </c>
      <c r="BR388" s="221"/>
      <c r="BS388" s="224"/>
      <c r="BT388" s="224"/>
      <c r="BU388" s="224"/>
      <c r="BV388" s="224"/>
      <c r="BW388" s="224"/>
      <c r="BX388" s="224"/>
      <c r="BY388" s="224"/>
      <c r="BZ388" s="224"/>
      <c r="CA388" s="224"/>
      <c r="CB388" s="224"/>
      <c r="CC388" s="224"/>
      <c r="CD388" s="224"/>
      <c r="CE388" s="224"/>
      <c r="CF388" s="224"/>
      <c r="CG388" s="224"/>
      <c r="CH388" s="224"/>
    </row>
    <row r="389" spans="17:86" x14ac:dyDescent="0.45">
      <c r="Q389" s="58">
        <f t="shared" si="62"/>
        <v>46799</v>
      </c>
      <c r="R389" s="3" t="str">
        <f t="shared" si="60"/>
        <v>水</v>
      </c>
      <c r="S389" s="225"/>
      <c r="T389" s="227"/>
      <c r="U389" s="197"/>
      <c r="V389" s="225"/>
      <c r="W389" s="225"/>
      <c r="X389" s="227"/>
      <c r="Y389" s="197"/>
      <c r="Z389" s="225"/>
      <c r="AA389" s="225"/>
      <c r="AB389" s="227"/>
      <c r="AC389" s="197"/>
      <c r="AD389" s="225"/>
      <c r="AE389" s="225"/>
      <c r="AF389" s="225"/>
      <c r="AG389" s="221">
        <f t="shared" si="63"/>
        <v>0</v>
      </c>
      <c r="AH389" s="221"/>
      <c r="AI389" s="226"/>
      <c r="AJ389" s="226"/>
      <c r="AK389" s="226"/>
      <c r="AL389" s="226"/>
      <c r="AM389" s="226"/>
      <c r="AN389" s="226"/>
      <c r="AO389" s="226"/>
      <c r="AP389" s="226"/>
      <c r="AQ389" s="226"/>
      <c r="AR389" s="226"/>
      <c r="AS389" s="226"/>
      <c r="AT389" s="226"/>
      <c r="AU389" s="226"/>
      <c r="AV389" s="226"/>
      <c r="AW389" s="226"/>
      <c r="AX389" s="226"/>
      <c r="BA389" s="58">
        <f t="shared" si="64"/>
        <v>46799</v>
      </c>
      <c r="BB389" s="3" t="str">
        <f t="shared" si="61"/>
        <v>水</v>
      </c>
      <c r="BC389" s="221"/>
      <c r="BD389" s="222"/>
      <c r="BE389" s="220"/>
      <c r="BF389" s="221"/>
      <c r="BG389" s="221"/>
      <c r="BH389" s="222"/>
      <c r="BI389" s="220"/>
      <c r="BJ389" s="221"/>
      <c r="BK389" s="221"/>
      <c r="BL389" s="222"/>
      <c r="BM389" s="220"/>
      <c r="BN389" s="221"/>
      <c r="BO389" s="221"/>
      <c r="BP389" s="221"/>
      <c r="BQ389" s="221">
        <f t="shared" si="65"/>
        <v>0</v>
      </c>
      <c r="BR389" s="221"/>
      <c r="BS389" s="224"/>
      <c r="BT389" s="224"/>
      <c r="BU389" s="224"/>
      <c r="BV389" s="224"/>
      <c r="BW389" s="224"/>
      <c r="BX389" s="224"/>
      <c r="BY389" s="224"/>
      <c r="BZ389" s="224"/>
      <c r="CA389" s="224"/>
      <c r="CB389" s="224"/>
      <c r="CC389" s="224"/>
      <c r="CD389" s="224"/>
      <c r="CE389" s="224"/>
      <c r="CF389" s="224"/>
      <c r="CG389" s="224"/>
      <c r="CH389" s="224"/>
    </row>
    <row r="390" spans="17:86" x14ac:dyDescent="0.45">
      <c r="Q390" s="58">
        <f t="shared" si="62"/>
        <v>46800</v>
      </c>
      <c r="R390" s="3" t="str">
        <f t="shared" si="60"/>
        <v>木</v>
      </c>
      <c r="S390" s="225"/>
      <c r="T390" s="227"/>
      <c r="U390" s="197"/>
      <c r="V390" s="225"/>
      <c r="W390" s="225"/>
      <c r="X390" s="227"/>
      <c r="Y390" s="197"/>
      <c r="Z390" s="225"/>
      <c r="AA390" s="225"/>
      <c r="AB390" s="227"/>
      <c r="AC390" s="197"/>
      <c r="AD390" s="225"/>
      <c r="AE390" s="225"/>
      <c r="AF390" s="225"/>
      <c r="AG390" s="221">
        <f t="shared" si="63"/>
        <v>0</v>
      </c>
      <c r="AH390" s="221"/>
      <c r="AI390" s="226"/>
      <c r="AJ390" s="226"/>
      <c r="AK390" s="226"/>
      <c r="AL390" s="226"/>
      <c r="AM390" s="226"/>
      <c r="AN390" s="226"/>
      <c r="AO390" s="226"/>
      <c r="AP390" s="226"/>
      <c r="AQ390" s="226"/>
      <c r="AR390" s="226"/>
      <c r="AS390" s="226"/>
      <c r="AT390" s="226"/>
      <c r="AU390" s="226"/>
      <c r="AV390" s="226"/>
      <c r="AW390" s="226"/>
      <c r="AX390" s="226"/>
      <c r="BA390" s="58">
        <f t="shared" si="64"/>
        <v>46800</v>
      </c>
      <c r="BB390" s="3" t="str">
        <f t="shared" si="61"/>
        <v>木</v>
      </c>
      <c r="BC390" s="221"/>
      <c r="BD390" s="222"/>
      <c r="BE390" s="220"/>
      <c r="BF390" s="221"/>
      <c r="BG390" s="221"/>
      <c r="BH390" s="222"/>
      <c r="BI390" s="220"/>
      <c r="BJ390" s="221"/>
      <c r="BK390" s="221"/>
      <c r="BL390" s="222"/>
      <c r="BM390" s="220"/>
      <c r="BN390" s="221"/>
      <c r="BO390" s="221"/>
      <c r="BP390" s="221"/>
      <c r="BQ390" s="221">
        <f t="shared" si="65"/>
        <v>0</v>
      </c>
      <c r="BR390" s="221"/>
      <c r="BS390" s="224"/>
      <c r="BT390" s="224"/>
      <c r="BU390" s="224"/>
      <c r="BV390" s="224"/>
      <c r="BW390" s="224"/>
      <c r="BX390" s="224"/>
      <c r="BY390" s="224"/>
      <c r="BZ390" s="224"/>
      <c r="CA390" s="224"/>
      <c r="CB390" s="224"/>
      <c r="CC390" s="224"/>
      <c r="CD390" s="224"/>
      <c r="CE390" s="224"/>
      <c r="CF390" s="224"/>
      <c r="CG390" s="224"/>
      <c r="CH390" s="224"/>
    </row>
    <row r="391" spans="17:86" x14ac:dyDescent="0.45">
      <c r="Q391" s="58">
        <f t="shared" si="62"/>
        <v>46801</v>
      </c>
      <c r="R391" s="3" t="str">
        <f t="shared" si="60"/>
        <v>金</v>
      </c>
      <c r="S391" s="225"/>
      <c r="T391" s="227"/>
      <c r="U391" s="197"/>
      <c r="V391" s="225"/>
      <c r="W391" s="225"/>
      <c r="X391" s="227"/>
      <c r="Y391" s="197"/>
      <c r="Z391" s="225"/>
      <c r="AA391" s="225"/>
      <c r="AB391" s="227"/>
      <c r="AC391" s="197"/>
      <c r="AD391" s="225"/>
      <c r="AE391" s="225"/>
      <c r="AF391" s="225"/>
      <c r="AG391" s="221">
        <f t="shared" si="63"/>
        <v>0</v>
      </c>
      <c r="AH391" s="221"/>
      <c r="AI391" s="226"/>
      <c r="AJ391" s="226"/>
      <c r="AK391" s="226"/>
      <c r="AL391" s="226"/>
      <c r="AM391" s="226"/>
      <c r="AN391" s="226"/>
      <c r="AO391" s="226"/>
      <c r="AP391" s="226"/>
      <c r="AQ391" s="226"/>
      <c r="AR391" s="226"/>
      <c r="AS391" s="226"/>
      <c r="AT391" s="226"/>
      <c r="AU391" s="226"/>
      <c r="AV391" s="226"/>
      <c r="AW391" s="226"/>
      <c r="AX391" s="226"/>
      <c r="BA391" s="58">
        <f t="shared" si="64"/>
        <v>46801</v>
      </c>
      <c r="BB391" s="3" t="str">
        <f t="shared" si="61"/>
        <v>金</v>
      </c>
      <c r="BC391" s="221"/>
      <c r="BD391" s="222"/>
      <c r="BE391" s="220"/>
      <c r="BF391" s="221"/>
      <c r="BG391" s="221"/>
      <c r="BH391" s="222"/>
      <c r="BI391" s="220"/>
      <c r="BJ391" s="221"/>
      <c r="BK391" s="221"/>
      <c r="BL391" s="222"/>
      <c r="BM391" s="220"/>
      <c r="BN391" s="221"/>
      <c r="BO391" s="221"/>
      <c r="BP391" s="221"/>
      <c r="BQ391" s="221">
        <f t="shared" si="65"/>
        <v>0</v>
      </c>
      <c r="BR391" s="221"/>
      <c r="BS391" s="224"/>
      <c r="BT391" s="224"/>
      <c r="BU391" s="224"/>
      <c r="BV391" s="224"/>
      <c r="BW391" s="224"/>
      <c r="BX391" s="224"/>
      <c r="BY391" s="224"/>
      <c r="BZ391" s="224"/>
      <c r="CA391" s="224"/>
      <c r="CB391" s="224"/>
      <c r="CC391" s="224"/>
      <c r="CD391" s="224"/>
      <c r="CE391" s="224"/>
      <c r="CF391" s="224"/>
      <c r="CG391" s="224"/>
      <c r="CH391" s="224"/>
    </row>
    <row r="392" spans="17:86" x14ac:dyDescent="0.45">
      <c r="Q392" s="58">
        <f t="shared" si="62"/>
        <v>46802</v>
      </c>
      <c r="R392" s="3" t="str">
        <f t="shared" si="60"/>
        <v>土</v>
      </c>
      <c r="S392" s="225"/>
      <c r="T392" s="227"/>
      <c r="U392" s="197"/>
      <c r="V392" s="225"/>
      <c r="W392" s="225"/>
      <c r="X392" s="227"/>
      <c r="Y392" s="197"/>
      <c r="Z392" s="225"/>
      <c r="AA392" s="225"/>
      <c r="AB392" s="227"/>
      <c r="AC392" s="197"/>
      <c r="AD392" s="225"/>
      <c r="AE392" s="225"/>
      <c r="AF392" s="225"/>
      <c r="AG392" s="221">
        <f t="shared" si="63"/>
        <v>0</v>
      </c>
      <c r="AH392" s="221"/>
      <c r="AI392" s="226"/>
      <c r="AJ392" s="226"/>
      <c r="AK392" s="226"/>
      <c r="AL392" s="226"/>
      <c r="AM392" s="226"/>
      <c r="AN392" s="226"/>
      <c r="AO392" s="226"/>
      <c r="AP392" s="226"/>
      <c r="AQ392" s="226"/>
      <c r="AR392" s="226"/>
      <c r="AS392" s="226"/>
      <c r="AT392" s="226"/>
      <c r="AU392" s="226"/>
      <c r="AV392" s="226"/>
      <c r="AW392" s="226"/>
      <c r="AX392" s="226"/>
      <c r="BA392" s="58">
        <f t="shared" si="64"/>
        <v>46802</v>
      </c>
      <c r="BB392" s="3" t="str">
        <f t="shared" si="61"/>
        <v>土</v>
      </c>
      <c r="BC392" s="221"/>
      <c r="BD392" s="222"/>
      <c r="BE392" s="220"/>
      <c r="BF392" s="221"/>
      <c r="BG392" s="221"/>
      <c r="BH392" s="222"/>
      <c r="BI392" s="220"/>
      <c r="BJ392" s="221"/>
      <c r="BK392" s="221"/>
      <c r="BL392" s="222"/>
      <c r="BM392" s="220"/>
      <c r="BN392" s="221"/>
      <c r="BO392" s="221"/>
      <c r="BP392" s="221"/>
      <c r="BQ392" s="221">
        <f t="shared" si="65"/>
        <v>0</v>
      </c>
      <c r="BR392" s="221"/>
      <c r="BS392" s="224"/>
      <c r="BT392" s="224"/>
      <c r="BU392" s="224"/>
      <c r="BV392" s="224"/>
      <c r="BW392" s="224"/>
      <c r="BX392" s="224"/>
      <c r="BY392" s="224"/>
      <c r="BZ392" s="224"/>
      <c r="CA392" s="224"/>
      <c r="CB392" s="224"/>
      <c r="CC392" s="224"/>
      <c r="CD392" s="224"/>
      <c r="CE392" s="224"/>
      <c r="CF392" s="224"/>
      <c r="CG392" s="224"/>
      <c r="CH392" s="224"/>
    </row>
    <row r="393" spans="17:86" x14ac:dyDescent="0.45">
      <c r="Q393" s="58">
        <f t="shared" si="62"/>
        <v>46803</v>
      </c>
      <c r="R393" s="3" t="str">
        <f t="shared" si="60"/>
        <v>日</v>
      </c>
      <c r="S393" s="225"/>
      <c r="T393" s="227"/>
      <c r="U393" s="197"/>
      <c r="V393" s="225"/>
      <c r="W393" s="225"/>
      <c r="X393" s="227"/>
      <c r="Y393" s="197"/>
      <c r="Z393" s="225"/>
      <c r="AA393" s="225"/>
      <c r="AB393" s="227"/>
      <c r="AC393" s="197"/>
      <c r="AD393" s="225"/>
      <c r="AE393" s="225"/>
      <c r="AF393" s="225"/>
      <c r="AG393" s="221">
        <f t="shared" si="63"/>
        <v>0</v>
      </c>
      <c r="AH393" s="221"/>
      <c r="AI393" s="226"/>
      <c r="AJ393" s="226"/>
      <c r="AK393" s="226"/>
      <c r="AL393" s="226"/>
      <c r="AM393" s="226"/>
      <c r="AN393" s="226"/>
      <c r="AO393" s="226"/>
      <c r="AP393" s="226"/>
      <c r="AQ393" s="226"/>
      <c r="AR393" s="226"/>
      <c r="AS393" s="226"/>
      <c r="AT393" s="226"/>
      <c r="AU393" s="226"/>
      <c r="AV393" s="226"/>
      <c r="AW393" s="226"/>
      <c r="AX393" s="226"/>
      <c r="BA393" s="58">
        <f t="shared" si="64"/>
        <v>46803</v>
      </c>
      <c r="BB393" s="3" t="str">
        <f t="shared" si="61"/>
        <v>日</v>
      </c>
      <c r="BC393" s="221"/>
      <c r="BD393" s="222"/>
      <c r="BE393" s="220"/>
      <c r="BF393" s="221"/>
      <c r="BG393" s="221"/>
      <c r="BH393" s="222"/>
      <c r="BI393" s="220"/>
      <c r="BJ393" s="221"/>
      <c r="BK393" s="221"/>
      <c r="BL393" s="222"/>
      <c r="BM393" s="220"/>
      <c r="BN393" s="221"/>
      <c r="BO393" s="221"/>
      <c r="BP393" s="221"/>
      <c r="BQ393" s="221">
        <f t="shared" si="65"/>
        <v>0</v>
      </c>
      <c r="BR393" s="221"/>
      <c r="BS393" s="224"/>
      <c r="BT393" s="224"/>
      <c r="BU393" s="224"/>
      <c r="BV393" s="224"/>
      <c r="BW393" s="224"/>
      <c r="BX393" s="224"/>
      <c r="BY393" s="224"/>
      <c r="BZ393" s="224"/>
      <c r="CA393" s="224"/>
      <c r="CB393" s="224"/>
      <c r="CC393" s="224"/>
      <c r="CD393" s="224"/>
      <c r="CE393" s="224"/>
      <c r="CF393" s="224"/>
      <c r="CG393" s="224"/>
      <c r="CH393" s="224"/>
    </row>
    <row r="394" spans="17:86" x14ac:dyDescent="0.45">
      <c r="Q394" s="58">
        <f t="shared" si="62"/>
        <v>46804</v>
      </c>
      <c r="R394" s="3" t="str">
        <f t="shared" si="60"/>
        <v>月</v>
      </c>
      <c r="S394" s="225"/>
      <c r="T394" s="227"/>
      <c r="U394" s="197"/>
      <c r="V394" s="225"/>
      <c r="W394" s="225"/>
      <c r="X394" s="227"/>
      <c r="Y394" s="197"/>
      <c r="Z394" s="225"/>
      <c r="AA394" s="225"/>
      <c r="AB394" s="227"/>
      <c r="AC394" s="197"/>
      <c r="AD394" s="225"/>
      <c r="AE394" s="225"/>
      <c r="AF394" s="225"/>
      <c r="AG394" s="221">
        <f t="shared" si="63"/>
        <v>0</v>
      </c>
      <c r="AH394" s="221"/>
      <c r="AI394" s="226"/>
      <c r="AJ394" s="226"/>
      <c r="AK394" s="226"/>
      <c r="AL394" s="226"/>
      <c r="AM394" s="226"/>
      <c r="AN394" s="226"/>
      <c r="AO394" s="226"/>
      <c r="AP394" s="226"/>
      <c r="AQ394" s="226"/>
      <c r="AR394" s="226"/>
      <c r="AS394" s="226"/>
      <c r="AT394" s="226"/>
      <c r="AU394" s="226"/>
      <c r="AV394" s="226"/>
      <c r="AW394" s="226"/>
      <c r="AX394" s="226"/>
      <c r="BA394" s="58">
        <f t="shared" si="64"/>
        <v>46804</v>
      </c>
      <c r="BB394" s="3" t="str">
        <f t="shared" si="61"/>
        <v>月</v>
      </c>
      <c r="BC394" s="221"/>
      <c r="BD394" s="222"/>
      <c r="BE394" s="220"/>
      <c r="BF394" s="221"/>
      <c r="BG394" s="221"/>
      <c r="BH394" s="222"/>
      <c r="BI394" s="220"/>
      <c r="BJ394" s="221"/>
      <c r="BK394" s="221"/>
      <c r="BL394" s="222"/>
      <c r="BM394" s="220"/>
      <c r="BN394" s="221"/>
      <c r="BO394" s="221"/>
      <c r="BP394" s="221"/>
      <c r="BQ394" s="221">
        <f t="shared" si="65"/>
        <v>0</v>
      </c>
      <c r="BR394" s="221"/>
      <c r="BS394" s="224"/>
      <c r="BT394" s="224"/>
      <c r="BU394" s="224"/>
      <c r="BV394" s="224"/>
      <c r="BW394" s="224"/>
      <c r="BX394" s="224"/>
      <c r="BY394" s="224"/>
      <c r="BZ394" s="224"/>
      <c r="CA394" s="224"/>
      <c r="CB394" s="224"/>
      <c r="CC394" s="224"/>
      <c r="CD394" s="224"/>
      <c r="CE394" s="224"/>
      <c r="CF394" s="224"/>
      <c r="CG394" s="224"/>
      <c r="CH394" s="224"/>
    </row>
    <row r="395" spans="17:86" x14ac:dyDescent="0.45">
      <c r="Q395" s="58">
        <f t="shared" si="62"/>
        <v>46805</v>
      </c>
      <c r="R395" s="3" t="str">
        <f t="shared" si="60"/>
        <v>火</v>
      </c>
      <c r="S395" s="225"/>
      <c r="T395" s="227"/>
      <c r="U395" s="197"/>
      <c r="V395" s="225"/>
      <c r="W395" s="225"/>
      <c r="X395" s="227"/>
      <c r="Y395" s="197"/>
      <c r="Z395" s="225"/>
      <c r="AA395" s="225"/>
      <c r="AB395" s="227"/>
      <c r="AC395" s="197"/>
      <c r="AD395" s="225"/>
      <c r="AE395" s="225"/>
      <c r="AF395" s="225"/>
      <c r="AG395" s="221">
        <f t="shared" si="63"/>
        <v>0</v>
      </c>
      <c r="AH395" s="221"/>
      <c r="AI395" s="226"/>
      <c r="AJ395" s="226"/>
      <c r="AK395" s="226"/>
      <c r="AL395" s="226"/>
      <c r="AM395" s="226"/>
      <c r="AN395" s="226"/>
      <c r="AO395" s="226"/>
      <c r="AP395" s="226"/>
      <c r="AQ395" s="226"/>
      <c r="AR395" s="226"/>
      <c r="AS395" s="226"/>
      <c r="AT395" s="226"/>
      <c r="AU395" s="226"/>
      <c r="AV395" s="226"/>
      <c r="AW395" s="226"/>
      <c r="AX395" s="226"/>
      <c r="BA395" s="58">
        <f t="shared" si="64"/>
        <v>46805</v>
      </c>
      <c r="BB395" s="3" t="str">
        <f t="shared" si="61"/>
        <v>火</v>
      </c>
      <c r="BC395" s="221"/>
      <c r="BD395" s="222"/>
      <c r="BE395" s="220"/>
      <c r="BF395" s="221"/>
      <c r="BG395" s="221"/>
      <c r="BH395" s="222"/>
      <c r="BI395" s="220"/>
      <c r="BJ395" s="221"/>
      <c r="BK395" s="221"/>
      <c r="BL395" s="222"/>
      <c r="BM395" s="220"/>
      <c r="BN395" s="221"/>
      <c r="BO395" s="221"/>
      <c r="BP395" s="221"/>
      <c r="BQ395" s="221">
        <f t="shared" si="65"/>
        <v>0</v>
      </c>
      <c r="BR395" s="221"/>
      <c r="BS395" s="224"/>
      <c r="BT395" s="224"/>
      <c r="BU395" s="224"/>
      <c r="BV395" s="224"/>
      <c r="BW395" s="224"/>
      <c r="BX395" s="224"/>
      <c r="BY395" s="224"/>
      <c r="BZ395" s="224"/>
      <c r="CA395" s="224"/>
      <c r="CB395" s="224"/>
      <c r="CC395" s="224"/>
      <c r="CD395" s="224"/>
      <c r="CE395" s="224"/>
      <c r="CF395" s="224"/>
      <c r="CG395" s="224"/>
      <c r="CH395" s="224"/>
    </row>
    <row r="396" spans="17:86" x14ac:dyDescent="0.45">
      <c r="Q396" s="58">
        <f t="shared" si="62"/>
        <v>46806</v>
      </c>
      <c r="R396" s="3" t="str">
        <f t="shared" si="60"/>
        <v>水</v>
      </c>
      <c r="S396" s="225"/>
      <c r="T396" s="227"/>
      <c r="U396" s="197"/>
      <c r="V396" s="225"/>
      <c r="W396" s="225"/>
      <c r="X396" s="227"/>
      <c r="Y396" s="197"/>
      <c r="Z396" s="225"/>
      <c r="AA396" s="225"/>
      <c r="AB396" s="227"/>
      <c r="AC396" s="197"/>
      <c r="AD396" s="225"/>
      <c r="AE396" s="225"/>
      <c r="AF396" s="225"/>
      <c r="AG396" s="221">
        <f t="shared" si="63"/>
        <v>0</v>
      </c>
      <c r="AH396" s="221"/>
      <c r="AI396" s="226"/>
      <c r="AJ396" s="226"/>
      <c r="AK396" s="226"/>
      <c r="AL396" s="226"/>
      <c r="AM396" s="226"/>
      <c r="AN396" s="226"/>
      <c r="AO396" s="226"/>
      <c r="AP396" s="226"/>
      <c r="AQ396" s="226"/>
      <c r="AR396" s="226"/>
      <c r="AS396" s="226"/>
      <c r="AT396" s="226"/>
      <c r="AU396" s="226"/>
      <c r="AV396" s="226"/>
      <c r="AW396" s="226"/>
      <c r="AX396" s="226"/>
      <c r="BA396" s="58">
        <f t="shared" si="64"/>
        <v>46806</v>
      </c>
      <c r="BB396" s="3" t="str">
        <f t="shared" si="61"/>
        <v>水</v>
      </c>
      <c r="BC396" s="221"/>
      <c r="BD396" s="222"/>
      <c r="BE396" s="220"/>
      <c r="BF396" s="221"/>
      <c r="BG396" s="221"/>
      <c r="BH396" s="222"/>
      <c r="BI396" s="220"/>
      <c r="BJ396" s="221"/>
      <c r="BK396" s="221"/>
      <c r="BL396" s="222"/>
      <c r="BM396" s="220"/>
      <c r="BN396" s="221"/>
      <c r="BO396" s="221"/>
      <c r="BP396" s="221"/>
      <c r="BQ396" s="221">
        <f t="shared" si="65"/>
        <v>0</v>
      </c>
      <c r="BR396" s="221"/>
      <c r="BS396" s="224"/>
      <c r="BT396" s="224"/>
      <c r="BU396" s="224"/>
      <c r="BV396" s="224"/>
      <c r="BW396" s="224"/>
      <c r="BX396" s="224"/>
      <c r="BY396" s="224"/>
      <c r="BZ396" s="224"/>
      <c r="CA396" s="224"/>
      <c r="CB396" s="224"/>
      <c r="CC396" s="224"/>
      <c r="CD396" s="224"/>
      <c r="CE396" s="224"/>
      <c r="CF396" s="224"/>
      <c r="CG396" s="224"/>
      <c r="CH396" s="224"/>
    </row>
    <row r="397" spans="17:86" x14ac:dyDescent="0.45">
      <c r="Q397" s="58">
        <f t="shared" si="62"/>
        <v>46807</v>
      </c>
      <c r="R397" s="3" t="str">
        <f t="shared" si="60"/>
        <v>木</v>
      </c>
      <c r="S397" s="225"/>
      <c r="T397" s="227"/>
      <c r="U397" s="197"/>
      <c r="V397" s="225"/>
      <c r="W397" s="225"/>
      <c r="X397" s="227"/>
      <c r="Y397" s="197"/>
      <c r="Z397" s="225"/>
      <c r="AA397" s="225"/>
      <c r="AB397" s="227"/>
      <c r="AC397" s="197"/>
      <c r="AD397" s="225"/>
      <c r="AE397" s="225"/>
      <c r="AF397" s="225"/>
      <c r="AG397" s="221">
        <f t="shared" si="63"/>
        <v>0</v>
      </c>
      <c r="AH397" s="221"/>
      <c r="AI397" s="226"/>
      <c r="AJ397" s="226"/>
      <c r="AK397" s="226"/>
      <c r="AL397" s="226"/>
      <c r="AM397" s="226"/>
      <c r="AN397" s="226"/>
      <c r="AO397" s="226"/>
      <c r="AP397" s="226"/>
      <c r="AQ397" s="226"/>
      <c r="AR397" s="226"/>
      <c r="AS397" s="226"/>
      <c r="AT397" s="226"/>
      <c r="AU397" s="226"/>
      <c r="AV397" s="226"/>
      <c r="AW397" s="226"/>
      <c r="AX397" s="226"/>
      <c r="BA397" s="58">
        <f t="shared" si="64"/>
        <v>46807</v>
      </c>
      <c r="BB397" s="3" t="str">
        <f t="shared" si="61"/>
        <v>木</v>
      </c>
      <c r="BC397" s="221"/>
      <c r="BD397" s="222"/>
      <c r="BE397" s="220"/>
      <c r="BF397" s="221"/>
      <c r="BG397" s="221"/>
      <c r="BH397" s="222"/>
      <c r="BI397" s="220"/>
      <c r="BJ397" s="221"/>
      <c r="BK397" s="221"/>
      <c r="BL397" s="222"/>
      <c r="BM397" s="220"/>
      <c r="BN397" s="221"/>
      <c r="BO397" s="221"/>
      <c r="BP397" s="221"/>
      <c r="BQ397" s="221">
        <f t="shared" si="65"/>
        <v>0</v>
      </c>
      <c r="BR397" s="221"/>
      <c r="BS397" s="224"/>
      <c r="BT397" s="224"/>
      <c r="BU397" s="224"/>
      <c r="BV397" s="224"/>
      <c r="BW397" s="224"/>
      <c r="BX397" s="224"/>
      <c r="BY397" s="224"/>
      <c r="BZ397" s="224"/>
      <c r="CA397" s="224"/>
      <c r="CB397" s="224"/>
      <c r="CC397" s="224"/>
      <c r="CD397" s="224"/>
      <c r="CE397" s="224"/>
      <c r="CF397" s="224"/>
      <c r="CG397" s="224"/>
      <c r="CH397" s="224"/>
    </row>
    <row r="398" spans="17:86" x14ac:dyDescent="0.45">
      <c r="Q398" s="58">
        <f t="shared" si="62"/>
        <v>46808</v>
      </c>
      <c r="R398" s="3" t="str">
        <f t="shared" si="60"/>
        <v>金</v>
      </c>
      <c r="S398" s="225"/>
      <c r="T398" s="227"/>
      <c r="U398" s="197"/>
      <c r="V398" s="225"/>
      <c r="W398" s="225"/>
      <c r="X398" s="227"/>
      <c r="Y398" s="197"/>
      <c r="Z398" s="225"/>
      <c r="AA398" s="225"/>
      <c r="AB398" s="227"/>
      <c r="AC398" s="197"/>
      <c r="AD398" s="225"/>
      <c r="AE398" s="225"/>
      <c r="AF398" s="225"/>
      <c r="AG398" s="221">
        <f t="shared" si="63"/>
        <v>0</v>
      </c>
      <c r="AH398" s="221"/>
      <c r="AI398" s="226"/>
      <c r="AJ398" s="226"/>
      <c r="AK398" s="226"/>
      <c r="AL398" s="226"/>
      <c r="AM398" s="226"/>
      <c r="AN398" s="226"/>
      <c r="AO398" s="226"/>
      <c r="AP398" s="226"/>
      <c r="AQ398" s="226"/>
      <c r="AR398" s="226"/>
      <c r="AS398" s="226"/>
      <c r="AT398" s="226"/>
      <c r="AU398" s="226"/>
      <c r="AV398" s="226"/>
      <c r="AW398" s="226"/>
      <c r="AX398" s="226"/>
      <c r="BA398" s="58">
        <f t="shared" si="64"/>
        <v>46808</v>
      </c>
      <c r="BB398" s="3" t="str">
        <f t="shared" si="61"/>
        <v>金</v>
      </c>
      <c r="BC398" s="221"/>
      <c r="BD398" s="222"/>
      <c r="BE398" s="220"/>
      <c r="BF398" s="221"/>
      <c r="BG398" s="221"/>
      <c r="BH398" s="222"/>
      <c r="BI398" s="220"/>
      <c r="BJ398" s="221"/>
      <c r="BK398" s="221"/>
      <c r="BL398" s="222"/>
      <c r="BM398" s="220"/>
      <c r="BN398" s="221"/>
      <c r="BO398" s="221"/>
      <c r="BP398" s="221"/>
      <c r="BQ398" s="221">
        <f t="shared" si="65"/>
        <v>0</v>
      </c>
      <c r="BR398" s="221"/>
      <c r="BS398" s="224"/>
      <c r="BT398" s="224"/>
      <c r="BU398" s="224"/>
      <c r="BV398" s="224"/>
      <c r="BW398" s="224"/>
      <c r="BX398" s="224"/>
      <c r="BY398" s="224"/>
      <c r="BZ398" s="224"/>
      <c r="CA398" s="224"/>
      <c r="CB398" s="224"/>
      <c r="CC398" s="224"/>
      <c r="CD398" s="224"/>
      <c r="CE398" s="224"/>
      <c r="CF398" s="224"/>
      <c r="CG398" s="224"/>
      <c r="CH398" s="224"/>
    </row>
    <row r="399" spans="17:86" x14ac:dyDescent="0.45">
      <c r="Q399" s="58">
        <f t="shared" si="62"/>
        <v>46809</v>
      </c>
      <c r="R399" s="3" t="str">
        <f t="shared" si="60"/>
        <v>土</v>
      </c>
      <c r="S399" s="225"/>
      <c r="T399" s="227"/>
      <c r="U399" s="197"/>
      <c r="V399" s="225"/>
      <c r="W399" s="225"/>
      <c r="X399" s="227"/>
      <c r="Y399" s="197"/>
      <c r="Z399" s="225"/>
      <c r="AA399" s="225"/>
      <c r="AB399" s="227"/>
      <c r="AC399" s="197"/>
      <c r="AD399" s="225"/>
      <c r="AE399" s="225"/>
      <c r="AF399" s="225"/>
      <c r="AG399" s="221">
        <f t="shared" si="63"/>
        <v>0</v>
      </c>
      <c r="AH399" s="221"/>
      <c r="AI399" s="226"/>
      <c r="AJ399" s="226"/>
      <c r="AK399" s="226"/>
      <c r="AL399" s="226"/>
      <c r="AM399" s="226"/>
      <c r="AN399" s="226"/>
      <c r="AO399" s="226"/>
      <c r="AP399" s="226"/>
      <c r="AQ399" s="226"/>
      <c r="AR399" s="226"/>
      <c r="AS399" s="226"/>
      <c r="AT399" s="226"/>
      <c r="AU399" s="226"/>
      <c r="AV399" s="226"/>
      <c r="AW399" s="226"/>
      <c r="AX399" s="226"/>
      <c r="BA399" s="58">
        <f t="shared" si="64"/>
        <v>46809</v>
      </c>
      <c r="BB399" s="3" t="str">
        <f t="shared" si="61"/>
        <v>土</v>
      </c>
      <c r="BC399" s="221"/>
      <c r="BD399" s="222"/>
      <c r="BE399" s="220"/>
      <c r="BF399" s="221"/>
      <c r="BG399" s="221"/>
      <c r="BH399" s="222"/>
      <c r="BI399" s="220"/>
      <c r="BJ399" s="221"/>
      <c r="BK399" s="221"/>
      <c r="BL399" s="222"/>
      <c r="BM399" s="220"/>
      <c r="BN399" s="221"/>
      <c r="BO399" s="221"/>
      <c r="BP399" s="221"/>
      <c r="BQ399" s="221">
        <f t="shared" si="65"/>
        <v>0</v>
      </c>
      <c r="BR399" s="221"/>
      <c r="BS399" s="224"/>
      <c r="BT399" s="224"/>
      <c r="BU399" s="224"/>
      <c r="BV399" s="224"/>
      <c r="BW399" s="224"/>
      <c r="BX399" s="224"/>
      <c r="BY399" s="224"/>
      <c r="BZ399" s="224"/>
      <c r="CA399" s="224"/>
      <c r="CB399" s="224"/>
      <c r="CC399" s="224"/>
      <c r="CD399" s="224"/>
      <c r="CE399" s="224"/>
      <c r="CF399" s="224"/>
      <c r="CG399" s="224"/>
      <c r="CH399" s="224"/>
    </row>
    <row r="400" spans="17:86" x14ac:dyDescent="0.45">
      <c r="Q400" s="58">
        <f t="shared" si="62"/>
        <v>46810</v>
      </c>
      <c r="R400" s="3" t="str">
        <f t="shared" si="60"/>
        <v>日</v>
      </c>
      <c r="S400" s="225"/>
      <c r="T400" s="227"/>
      <c r="U400" s="197"/>
      <c r="V400" s="225"/>
      <c r="W400" s="225"/>
      <c r="X400" s="227"/>
      <c r="Y400" s="197"/>
      <c r="Z400" s="225"/>
      <c r="AA400" s="225"/>
      <c r="AB400" s="227"/>
      <c r="AC400" s="197"/>
      <c r="AD400" s="225"/>
      <c r="AE400" s="225"/>
      <c r="AF400" s="225"/>
      <c r="AG400" s="221">
        <f t="shared" si="63"/>
        <v>0</v>
      </c>
      <c r="AH400" s="221"/>
      <c r="AI400" s="226"/>
      <c r="AJ400" s="226"/>
      <c r="AK400" s="226"/>
      <c r="AL400" s="226"/>
      <c r="AM400" s="226"/>
      <c r="AN400" s="226"/>
      <c r="AO400" s="226"/>
      <c r="AP400" s="226"/>
      <c r="AQ400" s="226"/>
      <c r="AR400" s="226"/>
      <c r="AS400" s="226"/>
      <c r="AT400" s="226"/>
      <c r="AU400" s="226"/>
      <c r="AV400" s="226"/>
      <c r="AW400" s="226"/>
      <c r="AX400" s="226"/>
      <c r="BA400" s="58">
        <f t="shared" si="64"/>
        <v>46810</v>
      </c>
      <c r="BB400" s="3" t="str">
        <f t="shared" si="61"/>
        <v>日</v>
      </c>
      <c r="BC400" s="221"/>
      <c r="BD400" s="222"/>
      <c r="BE400" s="220"/>
      <c r="BF400" s="221"/>
      <c r="BG400" s="221"/>
      <c r="BH400" s="222"/>
      <c r="BI400" s="220"/>
      <c r="BJ400" s="221"/>
      <c r="BK400" s="221"/>
      <c r="BL400" s="222"/>
      <c r="BM400" s="220"/>
      <c r="BN400" s="221"/>
      <c r="BO400" s="221"/>
      <c r="BP400" s="221"/>
      <c r="BQ400" s="221">
        <f t="shared" si="65"/>
        <v>0</v>
      </c>
      <c r="BR400" s="221"/>
      <c r="BS400" s="224"/>
      <c r="BT400" s="224"/>
      <c r="BU400" s="224"/>
      <c r="BV400" s="224"/>
      <c r="BW400" s="224"/>
      <c r="BX400" s="224"/>
      <c r="BY400" s="224"/>
      <c r="BZ400" s="224"/>
      <c r="CA400" s="224"/>
      <c r="CB400" s="224"/>
      <c r="CC400" s="224"/>
      <c r="CD400" s="224"/>
      <c r="CE400" s="224"/>
      <c r="CF400" s="224"/>
      <c r="CG400" s="224"/>
      <c r="CH400" s="224"/>
    </row>
    <row r="401" spans="17:86" x14ac:dyDescent="0.45">
      <c r="Q401" s="58">
        <f t="shared" si="62"/>
        <v>46811</v>
      </c>
      <c r="R401" s="3" t="str">
        <f t="shared" si="60"/>
        <v>月</v>
      </c>
      <c r="S401" s="225"/>
      <c r="T401" s="227"/>
      <c r="U401" s="197"/>
      <c r="V401" s="225"/>
      <c r="W401" s="225"/>
      <c r="X401" s="227"/>
      <c r="Y401" s="197"/>
      <c r="Z401" s="225"/>
      <c r="AA401" s="225"/>
      <c r="AB401" s="227"/>
      <c r="AC401" s="197"/>
      <c r="AD401" s="225"/>
      <c r="AE401" s="225"/>
      <c r="AF401" s="225"/>
      <c r="AG401" s="221">
        <f t="shared" si="63"/>
        <v>0</v>
      </c>
      <c r="AH401" s="221"/>
      <c r="AI401" s="226"/>
      <c r="AJ401" s="226"/>
      <c r="AK401" s="226"/>
      <c r="AL401" s="226"/>
      <c r="AM401" s="226"/>
      <c r="AN401" s="226"/>
      <c r="AO401" s="226"/>
      <c r="AP401" s="226"/>
      <c r="AQ401" s="226"/>
      <c r="AR401" s="226"/>
      <c r="AS401" s="226"/>
      <c r="AT401" s="226"/>
      <c r="AU401" s="226"/>
      <c r="AV401" s="226"/>
      <c r="AW401" s="226"/>
      <c r="AX401" s="226"/>
      <c r="BA401" s="58">
        <f t="shared" si="64"/>
        <v>46811</v>
      </c>
      <c r="BB401" s="3" t="str">
        <f t="shared" si="61"/>
        <v>月</v>
      </c>
      <c r="BC401" s="221"/>
      <c r="BD401" s="222"/>
      <c r="BE401" s="220"/>
      <c r="BF401" s="221"/>
      <c r="BG401" s="221"/>
      <c r="BH401" s="222"/>
      <c r="BI401" s="220"/>
      <c r="BJ401" s="221"/>
      <c r="BK401" s="221"/>
      <c r="BL401" s="222"/>
      <c r="BM401" s="220"/>
      <c r="BN401" s="221"/>
      <c r="BO401" s="221"/>
      <c r="BP401" s="221"/>
      <c r="BQ401" s="221">
        <f t="shared" si="65"/>
        <v>0</v>
      </c>
      <c r="BR401" s="221"/>
      <c r="BS401" s="224"/>
      <c r="BT401" s="224"/>
      <c r="BU401" s="224"/>
      <c r="BV401" s="224"/>
      <c r="BW401" s="224"/>
      <c r="BX401" s="224"/>
      <c r="BY401" s="224"/>
      <c r="BZ401" s="224"/>
      <c r="CA401" s="224"/>
      <c r="CB401" s="224"/>
      <c r="CC401" s="224"/>
      <c r="CD401" s="224"/>
      <c r="CE401" s="224"/>
      <c r="CF401" s="224"/>
      <c r="CG401" s="224"/>
      <c r="CH401" s="224"/>
    </row>
    <row r="402" spans="17:86" x14ac:dyDescent="0.45">
      <c r="Q402" s="58">
        <f t="shared" si="62"/>
        <v>46812</v>
      </c>
      <c r="R402" s="3" t="str">
        <f t="shared" si="60"/>
        <v>火</v>
      </c>
      <c r="S402" s="225"/>
      <c r="T402" s="227"/>
      <c r="U402" s="197"/>
      <c r="V402" s="225"/>
      <c r="W402" s="225"/>
      <c r="X402" s="227"/>
      <c r="Y402" s="197"/>
      <c r="Z402" s="225"/>
      <c r="AA402" s="225"/>
      <c r="AB402" s="227"/>
      <c r="AC402" s="197"/>
      <c r="AD402" s="225"/>
      <c r="AE402" s="225"/>
      <c r="AF402" s="225"/>
      <c r="AG402" s="221">
        <f>(U402-S402)+(Y402-W402)+(AC402-AA402)-AE402</f>
        <v>0</v>
      </c>
      <c r="AH402" s="221"/>
      <c r="AI402" s="226"/>
      <c r="AJ402" s="226"/>
      <c r="AK402" s="226"/>
      <c r="AL402" s="226"/>
      <c r="AM402" s="226"/>
      <c r="AN402" s="226"/>
      <c r="AO402" s="226"/>
      <c r="AP402" s="226"/>
      <c r="AQ402" s="226"/>
      <c r="AR402" s="226"/>
      <c r="AS402" s="226"/>
      <c r="AT402" s="226"/>
      <c r="AU402" s="226"/>
      <c r="AV402" s="226"/>
      <c r="AW402" s="226"/>
      <c r="AX402" s="226"/>
      <c r="BA402" s="58">
        <f t="shared" si="64"/>
        <v>46812</v>
      </c>
      <c r="BB402" s="3" t="str">
        <f t="shared" si="61"/>
        <v>火</v>
      </c>
      <c r="BC402" s="221"/>
      <c r="BD402" s="222"/>
      <c r="BE402" s="220"/>
      <c r="BF402" s="221"/>
      <c r="BG402" s="221"/>
      <c r="BH402" s="222"/>
      <c r="BI402" s="220"/>
      <c r="BJ402" s="221"/>
      <c r="BK402" s="221"/>
      <c r="BL402" s="222"/>
      <c r="BM402" s="220"/>
      <c r="BN402" s="221"/>
      <c r="BO402" s="221"/>
      <c r="BP402" s="221"/>
      <c r="BQ402" s="221">
        <f t="shared" si="65"/>
        <v>0</v>
      </c>
      <c r="BR402" s="221"/>
      <c r="BS402" s="224"/>
      <c r="BT402" s="224"/>
      <c r="BU402" s="224"/>
      <c r="BV402" s="224"/>
      <c r="BW402" s="224"/>
      <c r="BX402" s="224"/>
      <c r="BY402" s="224"/>
      <c r="BZ402" s="224"/>
      <c r="CA402" s="224"/>
      <c r="CB402" s="224"/>
      <c r="CC402" s="224"/>
      <c r="CD402" s="224"/>
      <c r="CE402" s="224"/>
      <c r="CF402" s="224"/>
      <c r="CG402" s="224"/>
      <c r="CH402" s="224"/>
    </row>
    <row r="403" spans="17:86" x14ac:dyDescent="0.45">
      <c r="Q403" s="58" t="str">
        <f t="shared" si="62"/>
        <v/>
      </c>
      <c r="R403" s="3" t="str">
        <f t="shared" si="60"/>
        <v/>
      </c>
      <c r="S403" s="225"/>
      <c r="T403" s="227"/>
      <c r="U403" s="197"/>
      <c r="V403" s="225"/>
      <c r="W403" s="225"/>
      <c r="X403" s="227"/>
      <c r="Y403" s="197"/>
      <c r="Z403" s="225"/>
      <c r="AA403" s="225"/>
      <c r="AB403" s="227"/>
      <c r="AC403" s="197"/>
      <c r="AD403" s="225"/>
      <c r="AE403" s="225"/>
      <c r="AF403" s="225"/>
      <c r="AG403" s="221">
        <f t="shared" ref="AG403:AG404" si="66">(U403-S403)+(Y403-W403)+(AC403-AA403)-AE403</f>
        <v>0</v>
      </c>
      <c r="AH403" s="221"/>
      <c r="AI403" s="226"/>
      <c r="AJ403" s="226"/>
      <c r="AK403" s="226"/>
      <c r="AL403" s="226"/>
      <c r="AM403" s="226"/>
      <c r="AN403" s="226"/>
      <c r="AO403" s="226"/>
      <c r="AP403" s="226"/>
      <c r="AQ403" s="226"/>
      <c r="AR403" s="226"/>
      <c r="AS403" s="226"/>
      <c r="AT403" s="226"/>
      <c r="AU403" s="226"/>
      <c r="AV403" s="226"/>
      <c r="AW403" s="226"/>
      <c r="AX403" s="226"/>
      <c r="BA403" s="58" t="str">
        <f t="shared" si="64"/>
        <v/>
      </c>
      <c r="BB403" s="3" t="str">
        <f t="shared" si="61"/>
        <v/>
      </c>
      <c r="BC403" s="221"/>
      <c r="BD403" s="222"/>
      <c r="BE403" s="220"/>
      <c r="BF403" s="221"/>
      <c r="BG403" s="221"/>
      <c r="BH403" s="222"/>
      <c r="BI403" s="220"/>
      <c r="BJ403" s="221"/>
      <c r="BK403" s="221"/>
      <c r="BL403" s="222"/>
      <c r="BM403" s="220"/>
      <c r="BN403" s="221"/>
      <c r="BO403" s="221"/>
      <c r="BP403" s="221"/>
      <c r="BQ403" s="221">
        <f t="shared" si="65"/>
        <v>0</v>
      </c>
      <c r="BR403" s="221"/>
      <c r="BS403" s="224"/>
      <c r="BT403" s="224"/>
      <c r="BU403" s="224"/>
      <c r="BV403" s="224"/>
      <c r="BW403" s="224"/>
      <c r="BX403" s="224"/>
      <c r="BY403" s="224"/>
      <c r="BZ403" s="224"/>
      <c r="CA403" s="224"/>
      <c r="CB403" s="224"/>
      <c r="CC403" s="224"/>
      <c r="CD403" s="224"/>
      <c r="CE403" s="224"/>
      <c r="CF403" s="224"/>
      <c r="CG403" s="224"/>
      <c r="CH403" s="224"/>
    </row>
    <row r="404" spans="17:86" x14ac:dyDescent="0.45">
      <c r="Q404" s="58" t="str">
        <f t="shared" si="62"/>
        <v/>
      </c>
      <c r="R404" s="3" t="str">
        <f t="shared" si="60"/>
        <v/>
      </c>
      <c r="S404" s="225"/>
      <c r="T404" s="227"/>
      <c r="U404" s="197"/>
      <c r="V404" s="225"/>
      <c r="W404" s="225"/>
      <c r="X404" s="227"/>
      <c r="Y404" s="197"/>
      <c r="Z404" s="225"/>
      <c r="AA404" s="225"/>
      <c r="AB404" s="227"/>
      <c r="AC404" s="197"/>
      <c r="AD404" s="225"/>
      <c r="AE404" s="225"/>
      <c r="AF404" s="225"/>
      <c r="AG404" s="221">
        <f t="shared" si="66"/>
        <v>0</v>
      </c>
      <c r="AH404" s="221"/>
      <c r="AI404" s="226"/>
      <c r="AJ404" s="226"/>
      <c r="AK404" s="226"/>
      <c r="AL404" s="226"/>
      <c r="AM404" s="226"/>
      <c r="AN404" s="226"/>
      <c r="AO404" s="226"/>
      <c r="AP404" s="226"/>
      <c r="AQ404" s="226"/>
      <c r="AR404" s="226"/>
      <c r="AS404" s="226"/>
      <c r="AT404" s="226"/>
      <c r="AU404" s="226"/>
      <c r="AV404" s="226"/>
      <c r="AW404" s="226"/>
      <c r="AX404" s="226"/>
      <c r="BA404" s="58" t="str">
        <f t="shared" si="64"/>
        <v/>
      </c>
      <c r="BB404" s="3" t="str">
        <f t="shared" si="61"/>
        <v/>
      </c>
      <c r="BC404" s="221"/>
      <c r="BD404" s="222"/>
      <c r="BE404" s="220"/>
      <c r="BF404" s="221"/>
      <c r="BG404" s="221"/>
      <c r="BH404" s="222"/>
      <c r="BI404" s="220"/>
      <c r="BJ404" s="221"/>
      <c r="BK404" s="221"/>
      <c r="BL404" s="222"/>
      <c r="BM404" s="220"/>
      <c r="BN404" s="221"/>
      <c r="BO404" s="221"/>
      <c r="BP404" s="221"/>
      <c r="BQ404" s="221">
        <f t="shared" si="65"/>
        <v>0</v>
      </c>
      <c r="BR404" s="221"/>
      <c r="BS404" s="224"/>
      <c r="BT404" s="224"/>
      <c r="BU404" s="224"/>
      <c r="BV404" s="224"/>
      <c r="BW404" s="224"/>
      <c r="BX404" s="224"/>
      <c r="BY404" s="224"/>
      <c r="BZ404" s="224"/>
      <c r="CA404" s="224"/>
      <c r="CB404" s="224"/>
      <c r="CC404" s="224"/>
      <c r="CD404" s="224"/>
      <c r="CE404" s="224"/>
      <c r="CF404" s="224"/>
      <c r="CG404" s="224"/>
      <c r="CH404" s="224"/>
    </row>
    <row r="405" spans="17:86" x14ac:dyDescent="0.45">
      <c r="AE405" s="219" t="s">
        <v>14</v>
      </c>
      <c r="AF405" s="219"/>
      <c r="AG405" s="229">
        <f>SUM(AG374:AH404)</f>
        <v>0</v>
      </c>
      <c r="AH405" s="229"/>
      <c r="BO405" s="219" t="s">
        <v>14</v>
      </c>
      <c r="BP405" s="219"/>
      <c r="BQ405" s="229">
        <f>SUM(BQ372:BR404)</f>
        <v>0</v>
      </c>
      <c r="BR405" s="229"/>
    </row>
    <row r="406" spans="17:86" ht="6.75" customHeight="1" x14ac:dyDescent="0.45"/>
    <row r="407" spans="17:86" x14ac:dyDescent="0.45">
      <c r="Q407" s="60"/>
      <c r="R407" s="61"/>
      <c r="S407" s="61"/>
      <c r="T407" s="61"/>
      <c r="U407" s="61"/>
      <c r="V407" s="61"/>
      <c r="W407" s="61"/>
      <c r="X407" s="61"/>
      <c r="Y407" s="61"/>
      <c r="Z407" s="61"/>
      <c r="AA407" s="61"/>
      <c r="AB407" s="61"/>
      <c r="AC407" s="207">
        <v>2028</v>
      </c>
      <c r="AD407" s="207"/>
      <c r="AE407" s="207"/>
      <c r="AF407" s="61" t="s">
        <v>72</v>
      </c>
      <c r="AG407" s="207">
        <v>3</v>
      </c>
      <c r="AH407" s="207"/>
      <c r="AI407" s="61" t="s">
        <v>73</v>
      </c>
      <c r="AJ407" s="61"/>
      <c r="AK407" s="61"/>
      <c r="AL407" s="61"/>
      <c r="AM407" s="61"/>
      <c r="AN407" s="61"/>
      <c r="AO407" s="61"/>
      <c r="AP407" s="61"/>
      <c r="AQ407" s="61"/>
      <c r="AR407" s="61"/>
      <c r="AS407" s="61"/>
      <c r="AT407" s="61"/>
      <c r="AU407" s="61"/>
      <c r="AV407" s="61"/>
      <c r="AW407" s="61"/>
      <c r="AX407" s="62"/>
      <c r="BA407" s="60"/>
      <c r="BB407" s="61"/>
      <c r="BC407" s="61"/>
      <c r="BD407" s="61"/>
      <c r="BE407" s="61"/>
      <c r="BF407" s="61"/>
      <c r="BG407" s="61"/>
      <c r="BH407" s="61"/>
      <c r="BI407" s="61"/>
      <c r="BJ407" s="61"/>
      <c r="BK407" s="61"/>
      <c r="BL407" s="61"/>
      <c r="BM407" s="207">
        <f>AC407</f>
        <v>2028</v>
      </c>
      <c r="BN407" s="207"/>
      <c r="BO407" s="207"/>
      <c r="BP407" s="61" t="s">
        <v>72</v>
      </c>
      <c r="BQ407" s="208">
        <f>AG407</f>
        <v>3</v>
      </c>
      <c r="BR407" s="208"/>
      <c r="BS407" s="61" t="s">
        <v>73</v>
      </c>
      <c r="BT407" s="61"/>
      <c r="BU407" s="61"/>
      <c r="BV407" s="61"/>
      <c r="BW407" s="61"/>
      <c r="BX407" s="61"/>
      <c r="BY407" s="61"/>
      <c r="BZ407" s="61"/>
      <c r="CA407" s="61"/>
      <c r="CB407" s="61"/>
      <c r="CC407" s="61"/>
      <c r="CD407" s="61"/>
      <c r="CE407" s="61"/>
      <c r="CF407" s="61"/>
      <c r="CG407" s="61"/>
      <c r="CH407" s="62"/>
    </row>
    <row r="408" spans="17:86" ht="18.75" customHeight="1" x14ac:dyDescent="0.45">
      <c r="Q408" s="215" t="s">
        <v>5</v>
      </c>
      <c r="R408" s="217" t="s">
        <v>6</v>
      </c>
      <c r="S408" s="215" t="s">
        <v>9</v>
      </c>
      <c r="T408" s="216"/>
      <c r="U408" s="216"/>
      <c r="V408" s="216"/>
      <c r="W408" s="216"/>
      <c r="X408" s="216"/>
      <c r="Y408" s="216"/>
      <c r="Z408" s="216"/>
      <c r="AA408" s="216"/>
      <c r="AB408" s="216"/>
      <c r="AC408" s="216"/>
      <c r="AD408" s="216"/>
      <c r="AE408" s="218" t="s">
        <v>10</v>
      </c>
      <c r="AF408" s="218"/>
      <c r="AG408" s="218" t="s">
        <v>11</v>
      </c>
      <c r="AH408" s="214"/>
      <c r="AI408" s="219" t="s">
        <v>12</v>
      </c>
      <c r="AJ408" s="219"/>
      <c r="AK408" s="219"/>
      <c r="AL408" s="219"/>
      <c r="AM408" s="219"/>
      <c r="AN408" s="219"/>
      <c r="AO408" s="219"/>
      <c r="AP408" s="219"/>
      <c r="AQ408" s="219"/>
      <c r="AR408" s="219"/>
      <c r="AS408" s="219"/>
      <c r="AT408" s="219"/>
      <c r="AU408" s="219"/>
      <c r="AV408" s="219"/>
      <c r="AW408" s="219"/>
      <c r="AX408" s="219"/>
      <c r="BA408" s="215" t="s">
        <v>5</v>
      </c>
      <c r="BB408" s="217" t="s">
        <v>6</v>
      </c>
      <c r="BC408" s="215" t="s">
        <v>9</v>
      </c>
      <c r="BD408" s="216"/>
      <c r="BE408" s="216"/>
      <c r="BF408" s="216"/>
      <c r="BG408" s="216"/>
      <c r="BH408" s="216"/>
      <c r="BI408" s="216"/>
      <c r="BJ408" s="216"/>
      <c r="BK408" s="216"/>
      <c r="BL408" s="216"/>
      <c r="BM408" s="216"/>
      <c r="BN408" s="216"/>
      <c r="BO408" s="218" t="s">
        <v>10</v>
      </c>
      <c r="BP408" s="218"/>
      <c r="BQ408" s="218" t="s">
        <v>11</v>
      </c>
      <c r="BR408" s="214"/>
      <c r="BS408" s="219" t="s">
        <v>12</v>
      </c>
      <c r="BT408" s="219"/>
      <c r="BU408" s="219"/>
      <c r="BV408" s="219"/>
      <c r="BW408" s="219"/>
      <c r="BX408" s="219"/>
      <c r="BY408" s="219"/>
      <c r="BZ408" s="219"/>
      <c r="CA408" s="219"/>
      <c r="CB408" s="219"/>
      <c r="CC408" s="219"/>
      <c r="CD408" s="219"/>
      <c r="CE408" s="219"/>
      <c r="CF408" s="219"/>
      <c r="CG408" s="219"/>
      <c r="CH408" s="219"/>
    </row>
    <row r="409" spans="17:86" x14ac:dyDescent="0.45">
      <c r="Q409" s="216"/>
      <c r="R409" s="216"/>
      <c r="S409" s="211" t="s">
        <v>7</v>
      </c>
      <c r="T409" s="212"/>
      <c r="U409" s="213" t="s">
        <v>8</v>
      </c>
      <c r="V409" s="214"/>
      <c r="W409" s="211" t="s">
        <v>7</v>
      </c>
      <c r="X409" s="212"/>
      <c r="Y409" s="213" t="s">
        <v>8</v>
      </c>
      <c r="Z409" s="214"/>
      <c r="AA409" s="211" t="s">
        <v>7</v>
      </c>
      <c r="AB409" s="212"/>
      <c r="AC409" s="213" t="s">
        <v>8</v>
      </c>
      <c r="AD409" s="214"/>
      <c r="AE409" s="218"/>
      <c r="AF409" s="218"/>
      <c r="AG409" s="214"/>
      <c r="AH409" s="214"/>
      <c r="AI409" s="219"/>
      <c r="AJ409" s="219"/>
      <c r="AK409" s="219"/>
      <c r="AL409" s="219"/>
      <c r="AM409" s="219"/>
      <c r="AN409" s="219"/>
      <c r="AO409" s="219"/>
      <c r="AP409" s="219"/>
      <c r="AQ409" s="219"/>
      <c r="AR409" s="219"/>
      <c r="AS409" s="219"/>
      <c r="AT409" s="219"/>
      <c r="AU409" s="219"/>
      <c r="AV409" s="219"/>
      <c r="AW409" s="219"/>
      <c r="AX409" s="219"/>
      <c r="BA409" s="216"/>
      <c r="BB409" s="216"/>
      <c r="BC409" s="211" t="s">
        <v>7</v>
      </c>
      <c r="BD409" s="212"/>
      <c r="BE409" s="213" t="s">
        <v>8</v>
      </c>
      <c r="BF409" s="214"/>
      <c r="BG409" s="211" t="s">
        <v>7</v>
      </c>
      <c r="BH409" s="212"/>
      <c r="BI409" s="213" t="s">
        <v>8</v>
      </c>
      <c r="BJ409" s="214"/>
      <c r="BK409" s="211" t="s">
        <v>7</v>
      </c>
      <c r="BL409" s="212"/>
      <c r="BM409" s="213" t="s">
        <v>8</v>
      </c>
      <c r="BN409" s="214"/>
      <c r="BO409" s="218"/>
      <c r="BP409" s="218"/>
      <c r="BQ409" s="214"/>
      <c r="BR409" s="214"/>
      <c r="BS409" s="219"/>
      <c r="BT409" s="219"/>
      <c r="BU409" s="219"/>
      <c r="BV409" s="219"/>
      <c r="BW409" s="219"/>
      <c r="BX409" s="219"/>
      <c r="BY409" s="219"/>
      <c r="BZ409" s="219"/>
      <c r="CA409" s="219"/>
      <c r="CB409" s="219"/>
      <c r="CC409" s="219"/>
      <c r="CD409" s="219"/>
      <c r="CE409" s="219"/>
      <c r="CF409" s="219"/>
      <c r="CG409" s="219"/>
      <c r="CH409" s="219"/>
    </row>
    <row r="410" spans="17:86" x14ac:dyDescent="0.45">
      <c r="Q410" s="58">
        <f>IF(DAY(DATE($AC$407,$AG$407,ROW()-409))=ROW()-409,DATE($AC$407,$AG$407,ROW()-409),"")</f>
        <v>46813</v>
      </c>
      <c r="R410" s="3" t="str">
        <f t="shared" ref="R410:R440" si="67">TEXT(Q410,"aaa")</f>
        <v>水</v>
      </c>
      <c r="S410" s="225"/>
      <c r="T410" s="227"/>
      <c r="U410" s="197"/>
      <c r="V410" s="225"/>
      <c r="W410" s="225"/>
      <c r="X410" s="227"/>
      <c r="Y410" s="197"/>
      <c r="Z410" s="225"/>
      <c r="AA410" s="225"/>
      <c r="AB410" s="227"/>
      <c r="AC410" s="228"/>
      <c r="AD410" s="225"/>
      <c r="AE410" s="225"/>
      <c r="AF410" s="225"/>
      <c r="AG410" s="221">
        <f>(U410-S410)+(Y410-W410)+(AC410-AA410)-AE410</f>
        <v>0</v>
      </c>
      <c r="AH410" s="221"/>
      <c r="AI410" s="226"/>
      <c r="AJ410" s="226"/>
      <c r="AK410" s="226"/>
      <c r="AL410" s="226"/>
      <c r="AM410" s="226"/>
      <c r="AN410" s="226"/>
      <c r="AO410" s="226"/>
      <c r="AP410" s="226"/>
      <c r="AQ410" s="226"/>
      <c r="AR410" s="226"/>
      <c r="AS410" s="226"/>
      <c r="AT410" s="226"/>
      <c r="AU410" s="226"/>
      <c r="AV410" s="226"/>
      <c r="AW410" s="226"/>
      <c r="AX410" s="226"/>
      <c r="BA410" s="58">
        <f>IF(DAY(DATE($AC$407,$AG$407,ROW()-409))=ROW()-409,DATE($AC$407,$AG$407,ROW()-409),"")</f>
        <v>46813</v>
      </c>
      <c r="BB410" s="3" t="str">
        <f t="shared" ref="BB410:BB440" si="68">TEXT(BA410,"aaa")</f>
        <v>水</v>
      </c>
      <c r="BC410" s="221"/>
      <c r="BD410" s="222"/>
      <c r="BE410" s="220"/>
      <c r="BF410" s="221"/>
      <c r="BG410" s="221"/>
      <c r="BH410" s="222"/>
      <c r="BI410" s="220"/>
      <c r="BJ410" s="221"/>
      <c r="BK410" s="221"/>
      <c r="BL410" s="222"/>
      <c r="BM410" s="223"/>
      <c r="BN410" s="221"/>
      <c r="BO410" s="221"/>
      <c r="BP410" s="221"/>
      <c r="BQ410" s="221">
        <f>(BE410-BC410)+(BI410-BG410)+(BM410-BK410)-BO410</f>
        <v>0</v>
      </c>
      <c r="BR410" s="221"/>
      <c r="BS410" s="224"/>
      <c r="BT410" s="224"/>
      <c r="BU410" s="224"/>
      <c r="BV410" s="224"/>
      <c r="BW410" s="224"/>
      <c r="BX410" s="224"/>
      <c r="BY410" s="224"/>
      <c r="BZ410" s="224"/>
      <c r="CA410" s="224"/>
      <c r="CB410" s="224"/>
      <c r="CC410" s="224"/>
      <c r="CD410" s="224"/>
      <c r="CE410" s="224"/>
      <c r="CF410" s="224"/>
      <c r="CG410" s="224"/>
      <c r="CH410" s="224"/>
    </row>
    <row r="411" spans="17:86" x14ac:dyDescent="0.45">
      <c r="Q411" s="58">
        <f t="shared" ref="Q411:Q440" si="69">IF(DAY(DATE($AC$407,$AG$407,ROW()-409))=ROW()-409,DATE($AC$407,$AG$407,ROW()-409),"")</f>
        <v>46814</v>
      </c>
      <c r="R411" s="3" t="str">
        <f t="shared" si="67"/>
        <v>木</v>
      </c>
      <c r="S411" s="225"/>
      <c r="T411" s="227"/>
      <c r="U411" s="197"/>
      <c r="V411" s="225"/>
      <c r="W411" s="225"/>
      <c r="X411" s="227"/>
      <c r="Y411" s="197"/>
      <c r="Z411" s="225"/>
      <c r="AA411" s="225"/>
      <c r="AB411" s="227"/>
      <c r="AC411" s="197"/>
      <c r="AD411" s="225"/>
      <c r="AE411" s="225"/>
      <c r="AF411" s="225"/>
      <c r="AG411" s="221">
        <f t="shared" ref="AG411:AG440" si="70">(U411-S411)+(Y411-W411)+(AC411-AA411)-AE411</f>
        <v>0</v>
      </c>
      <c r="AH411" s="221"/>
      <c r="AI411" s="226"/>
      <c r="AJ411" s="226"/>
      <c r="AK411" s="226"/>
      <c r="AL411" s="226"/>
      <c r="AM411" s="226"/>
      <c r="AN411" s="226"/>
      <c r="AO411" s="226"/>
      <c r="AP411" s="226"/>
      <c r="AQ411" s="226"/>
      <c r="AR411" s="226"/>
      <c r="AS411" s="226"/>
      <c r="AT411" s="226"/>
      <c r="AU411" s="226"/>
      <c r="AV411" s="226"/>
      <c r="AW411" s="226"/>
      <c r="AX411" s="226"/>
      <c r="BA411" s="58">
        <f t="shared" ref="BA411:BA440" si="71">IF(DAY(DATE($AC$407,$AG$407,ROW()-409))=ROW()-409,DATE($AC$407,$AG$407,ROW()-409),"")</f>
        <v>46814</v>
      </c>
      <c r="BB411" s="3" t="str">
        <f t="shared" si="68"/>
        <v>木</v>
      </c>
      <c r="BC411" s="221"/>
      <c r="BD411" s="222"/>
      <c r="BE411" s="220"/>
      <c r="BF411" s="221"/>
      <c r="BG411" s="221"/>
      <c r="BH411" s="222"/>
      <c r="BI411" s="220"/>
      <c r="BJ411" s="221"/>
      <c r="BK411" s="221"/>
      <c r="BL411" s="222"/>
      <c r="BM411" s="220"/>
      <c r="BN411" s="221"/>
      <c r="BO411" s="221"/>
      <c r="BP411" s="221"/>
      <c r="BQ411" s="221">
        <f t="shared" ref="BQ411:BQ440" si="72">(BE411-BC411)+(BI411-BG411)+(BM411-BK411)-BO411</f>
        <v>0</v>
      </c>
      <c r="BR411" s="221"/>
      <c r="BS411" s="224"/>
      <c r="BT411" s="224"/>
      <c r="BU411" s="224"/>
      <c r="BV411" s="224"/>
      <c r="BW411" s="224"/>
      <c r="BX411" s="224"/>
      <c r="BY411" s="224"/>
      <c r="BZ411" s="224"/>
      <c r="CA411" s="224"/>
      <c r="CB411" s="224"/>
      <c r="CC411" s="224"/>
      <c r="CD411" s="224"/>
      <c r="CE411" s="224"/>
      <c r="CF411" s="224"/>
      <c r="CG411" s="224"/>
      <c r="CH411" s="224"/>
    </row>
    <row r="412" spans="17:86" x14ac:dyDescent="0.45">
      <c r="Q412" s="58">
        <f t="shared" si="69"/>
        <v>46815</v>
      </c>
      <c r="R412" s="3" t="str">
        <f t="shared" si="67"/>
        <v>金</v>
      </c>
      <c r="S412" s="225"/>
      <c r="T412" s="227"/>
      <c r="U412" s="197"/>
      <c r="V412" s="225"/>
      <c r="W412" s="225"/>
      <c r="X412" s="227"/>
      <c r="Y412" s="197"/>
      <c r="Z412" s="225"/>
      <c r="AA412" s="225"/>
      <c r="AB412" s="227"/>
      <c r="AC412" s="197"/>
      <c r="AD412" s="225"/>
      <c r="AE412" s="225"/>
      <c r="AF412" s="225"/>
      <c r="AG412" s="221">
        <f t="shared" si="70"/>
        <v>0</v>
      </c>
      <c r="AH412" s="221"/>
      <c r="AI412" s="226"/>
      <c r="AJ412" s="226"/>
      <c r="AK412" s="226"/>
      <c r="AL412" s="226"/>
      <c r="AM412" s="226"/>
      <c r="AN412" s="226"/>
      <c r="AO412" s="226"/>
      <c r="AP412" s="226"/>
      <c r="AQ412" s="226"/>
      <c r="AR412" s="226"/>
      <c r="AS412" s="226"/>
      <c r="AT412" s="226"/>
      <c r="AU412" s="226"/>
      <c r="AV412" s="226"/>
      <c r="AW412" s="226"/>
      <c r="AX412" s="226"/>
      <c r="BA412" s="58">
        <f t="shared" si="71"/>
        <v>46815</v>
      </c>
      <c r="BB412" s="3" t="str">
        <f t="shared" si="68"/>
        <v>金</v>
      </c>
      <c r="BC412" s="221"/>
      <c r="BD412" s="222"/>
      <c r="BE412" s="220"/>
      <c r="BF412" s="221"/>
      <c r="BG412" s="221"/>
      <c r="BH412" s="222"/>
      <c r="BI412" s="220"/>
      <c r="BJ412" s="221"/>
      <c r="BK412" s="221"/>
      <c r="BL412" s="222"/>
      <c r="BM412" s="220"/>
      <c r="BN412" s="221"/>
      <c r="BO412" s="221"/>
      <c r="BP412" s="221"/>
      <c r="BQ412" s="221">
        <f t="shared" si="72"/>
        <v>0</v>
      </c>
      <c r="BR412" s="221"/>
      <c r="BS412" s="224"/>
      <c r="BT412" s="224"/>
      <c r="BU412" s="224"/>
      <c r="BV412" s="224"/>
      <c r="BW412" s="224"/>
      <c r="BX412" s="224"/>
      <c r="BY412" s="224"/>
      <c r="BZ412" s="224"/>
      <c r="CA412" s="224"/>
      <c r="CB412" s="224"/>
      <c r="CC412" s="224"/>
      <c r="CD412" s="224"/>
      <c r="CE412" s="224"/>
      <c r="CF412" s="224"/>
      <c r="CG412" s="224"/>
      <c r="CH412" s="224"/>
    </row>
    <row r="413" spans="17:86" x14ac:dyDescent="0.45">
      <c r="Q413" s="58">
        <f t="shared" si="69"/>
        <v>46816</v>
      </c>
      <c r="R413" s="3" t="str">
        <f t="shared" si="67"/>
        <v>土</v>
      </c>
      <c r="S413" s="225"/>
      <c r="T413" s="227"/>
      <c r="U413" s="197"/>
      <c r="V413" s="225"/>
      <c r="W413" s="225"/>
      <c r="X413" s="227"/>
      <c r="Y413" s="197"/>
      <c r="Z413" s="225"/>
      <c r="AA413" s="225"/>
      <c r="AB413" s="227"/>
      <c r="AC413" s="197"/>
      <c r="AD413" s="225"/>
      <c r="AE413" s="225"/>
      <c r="AF413" s="225"/>
      <c r="AG413" s="221">
        <f t="shared" si="70"/>
        <v>0</v>
      </c>
      <c r="AH413" s="221"/>
      <c r="AI413" s="226"/>
      <c r="AJ413" s="226"/>
      <c r="AK413" s="226"/>
      <c r="AL413" s="226"/>
      <c r="AM413" s="226"/>
      <c r="AN413" s="226"/>
      <c r="AO413" s="226"/>
      <c r="AP413" s="226"/>
      <c r="AQ413" s="226"/>
      <c r="AR413" s="226"/>
      <c r="AS413" s="226"/>
      <c r="AT413" s="226"/>
      <c r="AU413" s="226"/>
      <c r="AV413" s="226"/>
      <c r="AW413" s="226"/>
      <c r="AX413" s="226"/>
      <c r="BA413" s="58">
        <f t="shared" si="71"/>
        <v>46816</v>
      </c>
      <c r="BB413" s="3" t="str">
        <f t="shared" si="68"/>
        <v>土</v>
      </c>
      <c r="BC413" s="221"/>
      <c r="BD413" s="222"/>
      <c r="BE413" s="220"/>
      <c r="BF413" s="221"/>
      <c r="BG413" s="221"/>
      <c r="BH413" s="222"/>
      <c r="BI413" s="220"/>
      <c r="BJ413" s="221"/>
      <c r="BK413" s="221"/>
      <c r="BL413" s="222"/>
      <c r="BM413" s="220"/>
      <c r="BN413" s="221"/>
      <c r="BO413" s="221"/>
      <c r="BP413" s="221"/>
      <c r="BQ413" s="221">
        <f t="shared" si="72"/>
        <v>0</v>
      </c>
      <c r="BR413" s="221"/>
      <c r="BS413" s="224"/>
      <c r="BT413" s="224"/>
      <c r="BU413" s="224"/>
      <c r="BV413" s="224"/>
      <c r="BW413" s="224"/>
      <c r="BX413" s="224"/>
      <c r="BY413" s="224"/>
      <c r="BZ413" s="224"/>
      <c r="CA413" s="224"/>
      <c r="CB413" s="224"/>
      <c r="CC413" s="224"/>
      <c r="CD413" s="224"/>
      <c r="CE413" s="224"/>
      <c r="CF413" s="224"/>
      <c r="CG413" s="224"/>
      <c r="CH413" s="224"/>
    </row>
    <row r="414" spans="17:86" x14ac:dyDescent="0.45">
      <c r="Q414" s="58">
        <f t="shared" si="69"/>
        <v>46817</v>
      </c>
      <c r="R414" s="3" t="str">
        <f t="shared" si="67"/>
        <v>日</v>
      </c>
      <c r="S414" s="225"/>
      <c r="T414" s="227"/>
      <c r="U414" s="197"/>
      <c r="V414" s="225"/>
      <c r="W414" s="225"/>
      <c r="X414" s="227"/>
      <c r="Y414" s="197"/>
      <c r="Z414" s="225"/>
      <c r="AA414" s="225"/>
      <c r="AB414" s="227"/>
      <c r="AC414" s="197"/>
      <c r="AD414" s="225"/>
      <c r="AE414" s="225"/>
      <c r="AF414" s="225"/>
      <c r="AG414" s="221">
        <f t="shared" si="70"/>
        <v>0</v>
      </c>
      <c r="AH414" s="221"/>
      <c r="AI414" s="226"/>
      <c r="AJ414" s="226"/>
      <c r="AK414" s="226"/>
      <c r="AL414" s="226"/>
      <c r="AM414" s="226"/>
      <c r="AN414" s="226"/>
      <c r="AO414" s="226"/>
      <c r="AP414" s="226"/>
      <c r="AQ414" s="226"/>
      <c r="AR414" s="226"/>
      <c r="AS414" s="226"/>
      <c r="AT414" s="226"/>
      <c r="AU414" s="226"/>
      <c r="AV414" s="226"/>
      <c r="AW414" s="226"/>
      <c r="AX414" s="226"/>
      <c r="BA414" s="58">
        <f t="shared" si="71"/>
        <v>46817</v>
      </c>
      <c r="BB414" s="3" t="str">
        <f t="shared" si="68"/>
        <v>日</v>
      </c>
      <c r="BC414" s="221"/>
      <c r="BD414" s="222"/>
      <c r="BE414" s="220"/>
      <c r="BF414" s="221"/>
      <c r="BG414" s="221"/>
      <c r="BH414" s="222"/>
      <c r="BI414" s="220"/>
      <c r="BJ414" s="221"/>
      <c r="BK414" s="221"/>
      <c r="BL414" s="222"/>
      <c r="BM414" s="220"/>
      <c r="BN414" s="221"/>
      <c r="BO414" s="221"/>
      <c r="BP414" s="221"/>
      <c r="BQ414" s="221">
        <f t="shared" si="72"/>
        <v>0</v>
      </c>
      <c r="BR414" s="221"/>
      <c r="BS414" s="224"/>
      <c r="BT414" s="224"/>
      <c r="BU414" s="224"/>
      <c r="BV414" s="224"/>
      <c r="BW414" s="224"/>
      <c r="BX414" s="224"/>
      <c r="BY414" s="224"/>
      <c r="BZ414" s="224"/>
      <c r="CA414" s="224"/>
      <c r="CB414" s="224"/>
      <c r="CC414" s="224"/>
      <c r="CD414" s="224"/>
      <c r="CE414" s="224"/>
      <c r="CF414" s="224"/>
      <c r="CG414" s="224"/>
      <c r="CH414" s="224"/>
    </row>
    <row r="415" spans="17:86" x14ac:dyDescent="0.45">
      <c r="Q415" s="58">
        <f t="shared" si="69"/>
        <v>46818</v>
      </c>
      <c r="R415" s="3" t="str">
        <f t="shared" si="67"/>
        <v>月</v>
      </c>
      <c r="S415" s="225"/>
      <c r="T415" s="227"/>
      <c r="U415" s="197"/>
      <c r="V415" s="225"/>
      <c r="W415" s="225"/>
      <c r="X415" s="227"/>
      <c r="Y415" s="197"/>
      <c r="Z415" s="225"/>
      <c r="AA415" s="225"/>
      <c r="AB415" s="227"/>
      <c r="AC415" s="197"/>
      <c r="AD415" s="225"/>
      <c r="AE415" s="225"/>
      <c r="AF415" s="225"/>
      <c r="AG415" s="221">
        <f t="shared" si="70"/>
        <v>0</v>
      </c>
      <c r="AH415" s="221"/>
      <c r="AI415" s="226"/>
      <c r="AJ415" s="226"/>
      <c r="AK415" s="226"/>
      <c r="AL415" s="226"/>
      <c r="AM415" s="226"/>
      <c r="AN415" s="226"/>
      <c r="AO415" s="226"/>
      <c r="AP415" s="226"/>
      <c r="AQ415" s="226"/>
      <c r="AR415" s="226"/>
      <c r="AS415" s="226"/>
      <c r="AT415" s="226"/>
      <c r="AU415" s="226"/>
      <c r="AV415" s="226"/>
      <c r="AW415" s="226"/>
      <c r="AX415" s="226"/>
      <c r="BA415" s="58">
        <f t="shared" si="71"/>
        <v>46818</v>
      </c>
      <c r="BB415" s="3" t="str">
        <f t="shared" si="68"/>
        <v>月</v>
      </c>
      <c r="BC415" s="221"/>
      <c r="BD415" s="222"/>
      <c r="BE415" s="220"/>
      <c r="BF415" s="221"/>
      <c r="BG415" s="221"/>
      <c r="BH415" s="222"/>
      <c r="BI415" s="220"/>
      <c r="BJ415" s="221"/>
      <c r="BK415" s="221"/>
      <c r="BL415" s="222"/>
      <c r="BM415" s="220"/>
      <c r="BN415" s="221"/>
      <c r="BO415" s="221"/>
      <c r="BP415" s="221"/>
      <c r="BQ415" s="221">
        <f t="shared" si="72"/>
        <v>0</v>
      </c>
      <c r="BR415" s="221"/>
      <c r="BS415" s="224"/>
      <c r="BT415" s="224"/>
      <c r="BU415" s="224"/>
      <c r="BV415" s="224"/>
      <c r="BW415" s="224"/>
      <c r="BX415" s="224"/>
      <c r="BY415" s="224"/>
      <c r="BZ415" s="224"/>
      <c r="CA415" s="224"/>
      <c r="CB415" s="224"/>
      <c r="CC415" s="224"/>
      <c r="CD415" s="224"/>
      <c r="CE415" s="224"/>
      <c r="CF415" s="224"/>
      <c r="CG415" s="224"/>
      <c r="CH415" s="224"/>
    </row>
    <row r="416" spans="17:86" x14ac:dyDescent="0.45">
      <c r="Q416" s="58">
        <f t="shared" si="69"/>
        <v>46819</v>
      </c>
      <c r="R416" s="3" t="str">
        <f t="shared" si="67"/>
        <v>火</v>
      </c>
      <c r="S416" s="225"/>
      <c r="T416" s="227"/>
      <c r="U416" s="197"/>
      <c r="V416" s="225"/>
      <c r="W416" s="225"/>
      <c r="X416" s="227"/>
      <c r="Y416" s="197"/>
      <c r="Z416" s="225"/>
      <c r="AA416" s="225"/>
      <c r="AB416" s="227"/>
      <c r="AC416" s="197"/>
      <c r="AD416" s="225"/>
      <c r="AE416" s="225"/>
      <c r="AF416" s="225"/>
      <c r="AG416" s="221">
        <f t="shared" si="70"/>
        <v>0</v>
      </c>
      <c r="AH416" s="221"/>
      <c r="AI416" s="226"/>
      <c r="AJ416" s="226"/>
      <c r="AK416" s="226"/>
      <c r="AL416" s="226"/>
      <c r="AM416" s="226"/>
      <c r="AN416" s="226"/>
      <c r="AO416" s="226"/>
      <c r="AP416" s="226"/>
      <c r="AQ416" s="226"/>
      <c r="AR416" s="226"/>
      <c r="AS416" s="226"/>
      <c r="AT416" s="226"/>
      <c r="AU416" s="226"/>
      <c r="AV416" s="226"/>
      <c r="AW416" s="226"/>
      <c r="AX416" s="226"/>
      <c r="BA416" s="58">
        <f t="shared" si="71"/>
        <v>46819</v>
      </c>
      <c r="BB416" s="3" t="str">
        <f t="shared" si="68"/>
        <v>火</v>
      </c>
      <c r="BC416" s="221"/>
      <c r="BD416" s="222"/>
      <c r="BE416" s="220"/>
      <c r="BF416" s="221"/>
      <c r="BG416" s="221"/>
      <c r="BH416" s="222"/>
      <c r="BI416" s="220"/>
      <c r="BJ416" s="221"/>
      <c r="BK416" s="221"/>
      <c r="BL416" s="222"/>
      <c r="BM416" s="220"/>
      <c r="BN416" s="221"/>
      <c r="BO416" s="221"/>
      <c r="BP416" s="221"/>
      <c r="BQ416" s="221">
        <f t="shared" si="72"/>
        <v>0</v>
      </c>
      <c r="BR416" s="221"/>
      <c r="BS416" s="224"/>
      <c r="BT416" s="224"/>
      <c r="BU416" s="224"/>
      <c r="BV416" s="224"/>
      <c r="BW416" s="224"/>
      <c r="BX416" s="224"/>
      <c r="BY416" s="224"/>
      <c r="BZ416" s="224"/>
      <c r="CA416" s="224"/>
      <c r="CB416" s="224"/>
      <c r="CC416" s="224"/>
      <c r="CD416" s="224"/>
      <c r="CE416" s="224"/>
      <c r="CF416" s="224"/>
      <c r="CG416" s="224"/>
      <c r="CH416" s="224"/>
    </row>
    <row r="417" spans="17:86" x14ac:dyDescent="0.45">
      <c r="Q417" s="58">
        <f t="shared" si="69"/>
        <v>46820</v>
      </c>
      <c r="R417" s="3" t="str">
        <f t="shared" si="67"/>
        <v>水</v>
      </c>
      <c r="S417" s="225"/>
      <c r="T417" s="227"/>
      <c r="U417" s="197"/>
      <c r="V417" s="225"/>
      <c r="W417" s="225"/>
      <c r="X417" s="227"/>
      <c r="Y417" s="197"/>
      <c r="Z417" s="225"/>
      <c r="AA417" s="225"/>
      <c r="AB417" s="227"/>
      <c r="AC417" s="197"/>
      <c r="AD417" s="225"/>
      <c r="AE417" s="225"/>
      <c r="AF417" s="225"/>
      <c r="AG417" s="221">
        <f t="shared" si="70"/>
        <v>0</v>
      </c>
      <c r="AH417" s="221"/>
      <c r="AI417" s="226"/>
      <c r="AJ417" s="226"/>
      <c r="AK417" s="226"/>
      <c r="AL417" s="226"/>
      <c r="AM417" s="226"/>
      <c r="AN417" s="226"/>
      <c r="AO417" s="226"/>
      <c r="AP417" s="226"/>
      <c r="AQ417" s="226"/>
      <c r="AR417" s="226"/>
      <c r="AS417" s="226"/>
      <c r="AT417" s="226"/>
      <c r="AU417" s="226"/>
      <c r="AV417" s="226"/>
      <c r="AW417" s="226"/>
      <c r="AX417" s="226"/>
      <c r="BA417" s="58">
        <f t="shared" si="71"/>
        <v>46820</v>
      </c>
      <c r="BB417" s="3" t="str">
        <f t="shared" si="68"/>
        <v>水</v>
      </c>
      <c r="BC417" s="221"/>
      <c r="BD417" s="222"/>
      <c r="BE417" s="220"/>
      <c r="BF417" s="221"/>
      <c r="BG417" s="221"/>
      <c r="BH417" s="222"/>
      <c r="BI417" s="220"/>
      <c r="BJ417" s="221"/>
      <c r="BK417" s="221"/>
      <c r="BL417" s="222"/>
      <c r="BM417" s="220"/>
      <c r="BN417" s="221"/>
      <c r="BO417" s="221"/>
      <c r="BP417" s="221"/>
      <c r="BQ417" s="221">
        <f t="shared" si="72"/>
        <v>0</v>
      </c>
      <c r="BR417" s="221"/>
      <c r="BS417" s="224"/>
      <c r="BT417" s="224"/>
      <c r="BU417" s="224"/>
      <c r="BV417" s="224"/>
      <c r="BW417" s="224"/>
      <c r="BX417" s="224"/>
      <c r="BY417" s="224"/>
      <c r="BZ417" s="224"/>
      <c r="CA417" s="224"/>
      <c r="CB417" s="224"/>
      <c r="CC417" s="224"/>
      <c r="CD417" s="224"/>
      <c r="CE417" s="224"/>
      <c r="CF417" s="224"/>
      <c r="CG417" s="224"/>
      <c r="CH417" s="224"/>
    </row>
    <row r="418" spans="17:86" x14ac:dyDescent="0.45">
      <c r="Q418" s="58">
        <f t="shared" si="69"/>
        <v>46821</v>
      </c>
      <c r="R418" s="3" t="str">
        <f t="shared" si="67"/>
        <v>木</v>
      </c>
      <c r="S418" s="225"/>
      <c r="T418" s="227"/>
      <c r="U418" s="197"/>
      <c r="V418" s="225"/>
      <c r="W418" s="225"/>
      <c r="X418" s="227"/>
      <c r="Y418" s="197"/>
      <c r="Z418" s="225"/>
      <c r="AA418" s="225"/>
      <c r="AB418" s="227"/>
      <c r="AC418" s="197"/>
      <c r="AD418" s="225"/>
      <c r="AE418" s="225"/>
      <c r="AF418" s="225"/>
      <c r="AG418" s="221">
        <f t="shared" si="70"/>
        <v>0</v>
      </c>
      <c r="AH418" s="221"/>
      <c r="AI418" s="226"/>
      <c r="AJ418" s="226"/>
      <c r="AK418" s="226"/>
      <c r="AL418" s="226"/>
      <c r="AM418" s="226"/>
      <c r="AN418" s="226"/>
      <c r="AO418" s="226"/>
      <c r="AP418" s="226"/>
      <c r="AQ418" s="226"/>
      <c r="AR418" s="226"/>
      <c r="AS418" s="226"/>
      <c r="AT418" s="226"/>
      <c r="AU418" s="226"/>
      <c r="AV418" s="226"/>
      <c r="AW418" s="226"/>
      <c r="AX418" s="226"/>
      <c r="BA418" s="58">
        <f t="shared" si="71"/>
        <v>46821</v>
      </c>
      <c r="BB418" s="3" t="str">
        <f t="shared" si="68"/>
        <v>木</v>
      </c>
      <c r="BC418" s="221"/>
      <c r="BD418" s="222"/>
      <c r="BE418" s="220"/>
      <c r="BF418" s="221"/>
      <c r="BG418" s="221"/>
      <c r="BH418" s="222"/>
      <c r="BI418" s="220"/>
      <c r="BJ418" s="221"/>
      <c r="BK418" s="221"/>
      <c r="BL418" s="222"/>
      <c r="BM418" s="220"/>
      <c r="BN418" s="221"/>
      <c r="BO418" s="221"/>
      <c r="BP418" s="221"/>
      <c r="BQ418" s="221">
        <f t="shared" si="72"/>
        <v>0</v>
      </c>
      <c r="BR418" s="221"/>
      <c r="BS418" s="224"/>
      <c r="BT418" s="224"/>
      <c r="BU418" s="224"/>
      <c r="BV418" s="224"/>
      <c r="BW418" s="224"/>
      <c r="BX418" s="224"/>
      <c r="BY418" s="224"/>
      <c r="BZ418" s="224"/>
      <c r="CA418" s="224"/>
      <c r="CB418" s="224"/>
      <c r="CC418" s="224"/>
      <c r="CD418" s="224"/>
      <c r="CE418" s="224"/>
      <c r="CF418" s="224"/>
      <c r="CG418" s="224"/>
      <c r="CH418" s="224"/>
    </row>
    <row r="419" spans="17:86" x14ac:dyDescent="0.45">
      <c r="Q419" s="58">
        <f t="shared" si="69"/>
        <v>46822</v>
      </c>
      <c r="R419" s="3" t="str">
        <f t="shared" si="67"/>
        <v>金</v>
      </c>
      <c r="S419" s="225"/>
      <c r="T419" s="227"/>
      <c r="U419" s="197"/>
      <c r="V419" s="225"/>
      <c r="W419" s="225"/>
      <c r="X419" s="227"/>
      <c r="Y419" s="197"/>
      <c r="Z419" s="225"/>
      <c r="AA419" s="225"/>
      <c r="AB419" s="227"/>
      <c r="AC419" s="197"/>
      <c r="AD419" s="225"/>
      <c r="AE419" s="225"/>
      <c r="AF419" s="225"/>
      <c r="AG419" s="221">
        <f t="shared" si="70"/>
        <v>0</v>
      </c>
      <c r="AH419" s="221"/>
      <c r="AI419" s="226"/>
      <c r="AJ419" s="226"/>
      <c r="AK419" s="226"/>
      <c r="AL419" s="226"/>
      <c r="AM419" s="226"/>
      <c r="AN419" s="226"/>
      <c r="AO419" s="226"/>
      <c r="AP419" s="226"/>
      <c r="AQ419" s="226"/>
      <c r="AR419" s="226"/>
      <c r="AS419" s="226"/>
      <c r="AT419" s="226"/>
      <c r="AU419" s="226"/>
      <c r="AV419" s="226"/>
      <c r="AW419" s="226"/>
      <c r="AX419" s="226"/>
      <c r="BA419" s="58">
        <f t="shared" si="71"/>
        <v>46822</v>
      </c>
      <c r="BB419" s="3" t="str">
        <f t="shared" si="68"/>
        <v>金</v>
      </c>
      <c r="BC419" s="221"/>
      <c r="BD419" s="222"/>
      <c r="BE419" s="220"/>
      <c r="BF419" s="221"/>
      <c r="BG419" s="221"/>
      <c r="BH419" s="222"/>
      <c r="BI419" s="220"/>
      <c r="BJ419" s="221"/>
      <c r="BK419" s="221"/>
      <c r="BL419" s="222"/>
      <c r="BM419" s="220"/>
      <c r="BN419" s="221"/>
      <c r="BO419" s="221"/>
      <c r="BP419" s="221"/>
      <c r="BQ419" s="221">
        <f t="shared" si="72"/>
        <v>0</v>
      </c>
      <c r="BR419" s="221"/>
      <c r="BS419" s="224"/>
      <c r="BT419" s="224"/>
      <c r="BU419" s="224"/>
      <c r="BV419" s="224"/>
      <c r="BW419" s="224"/>
      <c r="BX419" s="224"/>
      <c r="BY419" s="224"/>
      <c r="BZ419" s="224"/>
      <c r="CA419" s="224"/>
      <c r="CB419" s="224"/>
      <c r="CC419" s="224"/>
      <c r="CD419" s="224"/>
      <c r="CE419" s="224"/>
      <c r="CF419" s="224"/>
      <c r="CG419" s="224"/>
      <c r="CH419" s="224"/>
    </row>
    <row r="420" spans="17:86" x14ac:dyDescent="0.45">
      <c r="Q420" s="58">
        <f t="shared" si="69"/>
        <v>46823</v>
      </c>
      <c r="R420" s="3" t="str">
        <f t="shared" si="67"/>
        <v>土</v>
      </c>
      <c r="S420" s="225"/>
      <c r="T420" s="227"/>
      <c r="U420" s="197"/>
      <c r="V420" s="225"/>
      <c r="W420" s="225"/>
      <c r="X420" s="227"/>
      <c r="Y420" s="197"/>
      <c r="Z420" s="225"/>
      <c r="AA420" s="225"/>
      <c r="AB420" s="227"/>
      <c r="AC420" s="197"/>
      <c r="AD420" s="225"/>
      <c r="AE420" s="225"/>
      <c r="AF420" s="225"/>
      <c r="AG420" s="221">
        <f t="shared" si="70"/>
        <v>0</v>
      </c>
      <c r="AH420" s="221"/>
      <c r="AI420" s="226"/>
      <c r="AJ420" s="226"/>
      <c r="AK420" s="226"/>
      <c r="AL420" s="226"/>
      <c r="AM420" s="226"/>
      <c r="AN420" s="226"/>
      <c r="AO420" s="226"/>
      <c r="AP420" s="226"/>
      <c r="AQ420" s="226"/>
      <c r="AR420" s="226"/>
      <c r="AS420" s="226"/>
      <c r="AT420" s="226"/>
      <c r="AU420" s="226"/>
      <c r="AV420" s="226"/>
      <c r="AW420" s="226"/>
      <c r="AX420" s="226"/>
      <c r="BA420" s="58">
        <f t="shared" si="71"/>
        <v>46823</v>
      </c>
      <c r="BB420" s="3" t="str">
        <f t="shared" si="68"/>
        <v>土</v>
      </c>
      <c r="BC420" s="221"/>
      <c r="BD420" s="222"/>
      <c r="BE420" s="220"/>
      <c r="BF420" s="221"/>
      <c r="BG420" s="221"/>
      <c r="BH420" s="222"/>
      <c r="BI420" s="220"/>
      <c r="BJ420" s="221"/>
      <c r="BK420" s="221"/>
      <c r="BL420" s="222"/>
      <c r="BM420" s="220"/>
      <c r="BN420" s="221"/>
      <c r="BO420" s="221"/>
      <c r="BP420" s="221"/>
      <c r="BQ420" s="221">
        <f t="shared" si="72"/>
        <v>0</v>
      </c>
      <c r="BR420" s="221"/>
      <c r="BS420" s="224"/>
      <c r="BT420" s="224"/>
      <c r="BU420" s="224"/>
      <c r="BV420" s="224"/>
      <c r="BW420" s="224"/>
      <c r="BX420" s="224"/>
      <c r="BY420" s="224"/>
      <c r="BZ420" s="224"/>
      <c r="CA420" s="224"/>
      <c r="CB420" s="224"/>
      <c r="CC420" s="224"/>
      <c r="CD420" s="224"/>
      <c r="CE420" s="224"/>
      <c r="CF420" s="224"/>
      <c r="CG420" s="224"/>
      <c r="CH420" s="224"/>
    </row>
    <row r="421" spans="17:86" x14ac:dyDescent="0.45">
      <c r="Q421" s="58">
        <f t="shared" si="69"/>
        <v>46824</v>
      </c>
      <c r="R421" s="3" t="str">
        <f t="shared" si="67"/>
        <v>日</v>
      </c>
      <c r="S421" s="225"/>
      <c r="T421" s="227"/>
      <c r="U421" s="197"/>
      <c r="V421" s="225"/>
      <c r="W421" s="225"/>
      <c r="X421" s="227"/>
      <c r="Y421" s="197"/>
      <c r="Z421" s="225"/>
      <c r="AA421" s="225"/>
      <c r="AB421" s="227"/>
      <c r="AC421" s="197"/>
      <c r="AD421" s="225"/>
      <c r="AE421" s="225"/>
      <c r="AF421" s="225"/>
      <c r="AG421" s="221">
        <f t="shared" si="70"/>
        <v>0</v>
      </c>
      <c r="AH421" s="221"/>
      <c r="AI421" s="226"/>
      <c r="AJ421" s="226"/>
      <c r="AK421" s="226"/>
      <c r="AL421" s="226"/>
      <c r="AM421" s="226"/>
      <c r="AN421" s="226"/>
      <c r="AO421" s="226"/>
      <c r="AP421" s="226"/>
      <c r="AQ421" s="226"/>
      <c r="AR421" s="226"/>
      <c r="AS421" s="226"/>
      <c r="AT421" s="226"/>
      <c r="AU421" s="226"/>
      <c r="AV421" s="226"/>
      <c r="AW421" s="226"/>
      <c r="AX421" s="226"/>
      <c r="BA421" s="58">
        <f t="shared" si="71"/>
        <v>46824</v>
      </c>
      <c r="BB421" s="3" t="str">
        <f t="shared" si="68"/>
        <v>日</v>
      </c>
      <c r="BC421" s="221"/>
      <c r="BD421" s="222"/>
      <c r="BE421" s="220"/>
      <c r="BF421" s="221"/>
      <c r="BG421" s="221"/>
      <c r="BH421" s="222"/>
      <c r="BI421" s="220"/>
      <c r="BJ421" s="221"/>
      <c r="BK421" s="221"/>
      <c r="BL421" s="222"/>
      <c r="BM421" s="220"/>
      <c r="BN421" s="221"/>
      <c r="BO421" s="221"/>
      <c r="BP421" s="221"/>
      <c r="BQ421" s="221">
        <f t="shared" si="72"/>
        <v>0</v>
      </c>
      <c r="BR421" s="221"/>
      <c r="BS421" s="224"/>
      <c r="BT421" s="224"/>
      <c r="BU421" s="224"/>
      <c r="BV421" s="224"/>
      <c r="BW421" s="224"/>
      <c r="BX421" s="224"/>
      <c r="BY421" s="224"/>
      <c r="BZ421" s="224"/>
      <c r="CA421" s="224"/>
      <c r="CB421" s="224"/>
      <c r="CC421" s="224"/>
      <c r="CD421" s="224"/>
      <c r="CE421" s="224"/>
      <c r="CF421" s="224"/>
      <c r="CG421" s="224"/>
      <c r="CH421" s="224"/>
    </row>
    <row r="422" spans="17:86" x14ac:dyDescent="0.45">
      <c r="Q422" s="58">
        <f t="shared" si="69"/>
        <v>46825</v>
      </c>
      <c r="R422" s="3" t="str">
        <f t="shared" si="67"/>
        <v>月</v>
      </c>
      <c r="S422" s="225"/>
      <c r="T422" s="227"/>
      <c r="U422" s="197"/>
      <c r="V422" s="225"/>
      <c r="W422" s="225"/>
      <c r="X422" s="227"/>
      <c r="Y422" s="197"/>
      <c r="Z422" s="225"/>
      <c r="AA422" s="225"/>
      <c r="AB422" s="227"/>
      <c r="AC422" s="197"/>
      <c r="AD422" s="225"/>
      <c r="AE422" s="225"/>
      <c r="AF422" s="225"/>
      <c r="AG422" s="221">
        <f t="shared" si="70"/>
        <v>0</v>
      </c>
      <c r="AH422" s="221"/>
      <c r="AI422" s="226"/>
      <c r="AJ422" s="226"/>
      <c r="AK422" s="226"/>
      <c r="AL422" s="226"/>
      <c r="AM422" s="226"/>
      <c r="AN422" s="226"/>
      <c r="AO422" s="226"/>
      <c r="AP422" s="226"/>
      <c r="AQ422" s="226"/>
      <c r="AR422" s="226"/>
      <c r="AS422" s="226"/>
      <c r="AT422" s="226"/>
      <c r="AU422" s="226"/>
      <c r="AV422" s="226"/>
      <c r="AW422" s="226"/>
      <c r="AX422" s="226"/>
      <c r="BA422" s="58">
        <f t="shared" si="71"/>
        <v>46825</v>
      </c>
      <c r="BB422" s="3" t="str">
        <f t="shared" si="68"/>
        <v>月</v>
      </c>
      <c r="BC422" s="221"/>
      <c r="BD422" s="222"/>
      <c r="BE422" s="220"/>
      <c r="BF422" s="221"/>
      <c r="BG422" s="221"/>
      <c r="BH422" s="222"/>
      <c r="BI422" s="220"/>
      <c r="BJ422" s="221"/>
      <c r="BK422" s="221"/>
      <c r="BL422" s="222"/>
      <c r="BM422" s="220"/>
      <c r="BN422" s="221"/>
      <c r="BO422" s="221"/>
      <c r="BP422" s="221"/>
      <c r="BQ422" s="221">
        <f t="shared" si="72"/>
        <v>0</v>
      </c>
      <c r="BR422" s="221"/>
      <c r="BS422" s="224"/>
      <c r="BT422" s="224"/>
      <c r="BU422" s="224"/>
      <c r="BV422" s="224"/>
      <c r="BW422" s="224"/>
      <c r="BX422" s="224"/>
      <c r="BY422" s="224"/>
      <c r="BZ422" s="224"/>
      <c r="CA422" s="224"/>
      <c r="CB422" s="224"/>
      <c r="CC422" s="224"/>
      <c r="CD422" s="224"/>
      <c r="CE422" s="224"/>
      <c r="CF422" s="224"/>
      <c r="CG422" s="224"/>
      <c r="CH422" s="224"/>
    </row>
    <row r="423" spans="17:86" x14ac:dyDescent="0.45">
      <c r="Q423" s="58">
        <f t="shared" si="69"/>
        <v>46826</v>
      </c>
      <c r="R423" s="3" t="str">
        <f t="shared" si="67"/>
        <v>火</v>
      </c>
      <c r="S423" s="225"/>
      <c r="T423" s="227"/>
      <c r="U423" s="197"/>
      <c r="V423" s="225"/>
      <c r="W423" s="225"/>
      <c r="X423" s="227"/>
      <c r="Y423" s="197"/>
      <c r="Z423" s="225"/>
      <c r="AA423" s="225"/>
      <c r="AB423" s="227"/>
      <c r="AC423" s="197"/>
      <c r="AD423" s="225"/>
      <c r="AE423" s="225"/>
      <c r="AF423" s="225"/>
      <c r="AG423" s="221">
        <f t="shared" si="70"/>
        <v>0</v>
      </c>
      <c r="AH423" s="221"/>
      <c r="AI423" s="226"/>
      <c r="AJ423" s="226"/>
      <c r="AK423" s="226"/>
      <c r="AL423" s="226"/>
      <c r="AM423" s="226"/>
      <c r="AN423" s="226"/>
      <c r="AO423" s="226"/>
      <c r="AP423" s="226"/>
      <c r="AQ423" s="226"/>
      <c r="AR423" s="226"/>
      <c r="AS423" s="226"/>
      <c r="AT423" s="226"/>
      <c r="AU423" s="226"/>
      <c r="AV423" s="226"/>
      <c r="AW423" s="226"/>
      <c r="AX423" s="226"/>
      <c r="BA423" s="58">
        <f t="shared" si="71"/>
        <v>46826</v>
      </c>
      <c r="BB423" s="3" t="str">
        <f t="shared" si="68"/>
        <v>火</v>
      </c>
      <c r="BC423" s="221"/>
      <c r="BD423" s="222"/>
      <c r="BE423" s="220"/>
      <c r="BF423" s="221"/>
      <c r="BG423" s="221"/>
      <c r="BH423" s="222"/>
      <c r="BI423" s="220"/>
      <c r="BJ423" s="221"/>
      <c r="BK423" s="221"/>
      <c r="BL423" s="222"/>
      <c r="BM423" s="220"/>
      <c r="BN423" s="221"/>
      <c r="BO423" s="221"/>
      <c r="BP423" s="221"/>
      <c r="BQ423" s="221">
        <f t="shared" si="72"/>
        <v>0</v>
      </c>
      <c r="BR423" s="221"/>
      <c r="BS423" s="224"/>
      <c r="BT423" s="224"/>
      <c r="BU423" s="224"/>
      <c r="BV423" s="224"/>
      <c r="BW423" s="224"/>
      <c r="BX423" s="224"/>
      <c r="BY423" s="224"/>
      <c r="BZ423" s="224"/>
      <c r="CA423" s="224"/>
      <c r="CB423" s="224"/>
      <c r="CC423" s="224"/>
      <c r="CD423" s="224"/>
      <c r="CE423" s="224"/>
      <c r="CF423" s="224"/>
      <c r="CG423" s="224"/>
      <c r="CH423" s="224"/>
    </row>
    <row r="424" spans="17:86" x14ac:dyDescent="0.45">
      <c r="Q424" s="58">
        <f t="shared" si="69"/>
        <v>46827</v>
      </c>
      <c r="R424" s="3" t="str">
        <f t="shared" si="67"/>
        <v>水</v>
      </c>
      <c r="S424" s="225"/>
      <c r="T424" s="227"/>
      <c r="U424" s="197"/>
      <c r="V424" s="225"/>
      <c r="W424" s="225"/>
      <c r="X424" s="227"/>
      <c r="Y424" s="197"/>
      <c r="Z424" s="225"/>
      <c r="AA424" s="225"/>
      <c r="AB424" s="227"/>
      <c r="AC424" s="197"/>
      <c r="AD424" s="225"/>
      <c r="AE424" s="225"/>
      <c r="AF424" s="225"/>
      <c r="AG424" s="221">
        <f t="shared" si="70"/>
        <v>0</v>
      </c>
      <c r="AH424" s="221"/>
      <c r="AI424" s="226"/>
      <c r="AJ424" s="226"/>
      <c r="AK424" s="226"/>
      <c r="AL424" s="226"/>
      <c r="AM424" s="226"/>
      <c r="AN424" s="226"/>
      <c r="AO424" s="226"/>
      <c r="AP424" s="226"/>
      <c r="AQ424" s="226"/>
      <c r="AR424" s="226"/>
      <c r="AS424" s="226"/>
      <c r="AT424" s="226"/>
      <c r="AU424" s="226"/>
      <c r="AV424" s="226"/>
      <c r="AW424" s="226"/>
      <c r="AX424" s="226"/>
      <c r="BA424" s="58">
        <f t="shared" si="71"/>
        <v>46827</v>
      </c>
      <c r="BB424" s="3" t="str">
        <f t="shared" si="68"/>
        <v>水</v>
      </c>
      <c r="BC424" s="221"/>
      <c r="BD424" s="222"/>
      <c r="BE424" s="220"/>
      <c r="BF424" s="221"/>
      <c r="BG424" s="221"/>
      <c r="BH424" s="222"/>
      <c r="BI424" s="220"/>
      <c r="BJ424" s="221"/>
      <c r="BK424" s="221"/>
      <c r="BL424" s="222"/>
      <c r="BM424" s="220"/>
      <c r="BN424" s="221"/>
      <c r="BO424" s="221"/>
      <c r="BP424" s="221"/>
      <c r="BQ424" s="221">
        <f t="shared" si="72"/>
        <v>0</v>
      </c>
      <c r="BR424" s="221"/>
      <c r="BS424" s="224"/>
      <c r="BT424" s="224"/>
      <c r="BU424" s="224"/>
      <c r="BV424" s="224"/>
      <c r="BW424" s="224"/>
      <c r="BX424" s="224"/>
      <c r="BY424" s="224"/>
      <c r="BZ424" s="224"/>
      <c r="CA424" s="224"/>
      <c r="CB424" s="224"/>
      <c r="CC424" s="224"/>
      <c r="CD424" s="224"/>
      <c r="CE424" s="224"/>
      <c r="CF424" s="224"/>
      <c r="CG424" s="224"/>
      <c r="CH424" s="224"/>
    </row>
    <row r="425" spans="17:86" x14ac:dyDescent="0.45">
      <c r="Q425" s="58">
        <f t="shared" si="69"/>
        <v>46828</v>
      </c>
      <c r="R425" s="3" t="str">
        <f t="shared" si="67"/>
        <v>木</v>
      </c>
      <c r="S425" s="225"/>
      <c r="T425" s="227"/>
      <c r="U425" s="197"/>
      <c r="V425" s="225"/>
      <c r="W425" s="225"/>
      <c r="X425" s="227"/>
      <c r="Y425" s="197"/>
      <c r="Z425" s="225"/>
      <c r="AA425" s="225"/>
      <c r="AB425" s="227"/>
      <c r="AC425" s="197"/>
      <c r="AD425" s="225"/>
      <c r="AE425" s="225"/>
      <c r="AF425" s="225"/>
      <c r="AG425" s="221">
        <f t="shared" si="70"/>
        <v>0</v>
      </c>
      <c r="AH425" s="221"/>
      <c r="AI425" s="226"/>
      <c r="AJ425" s="226"/>
      <c r="AK425" s="226"/>
      <c r="AL425" s="226"/>
      <c r="AM425" s="226"/>
      <c r="AN425" s="226"/>
      <c r="AO425" s="226"/>
      <c r="AP425" s="226"/>
      <c r="AQ425" s="226"/>
      <c r="AR425" s="226"/>
      <c r="AS425" s="226"/>
      <c r="AT425" s="226"/>
      <c r="AU425" s="226"/>
      <c r="AV425" s="226"/>
      <c r="AW425" s="226"/>
      <c r="AX425" s="226"/>
      <c r="BA425" s="58">
        <f t="shared" si="71"/>
        <v>46828</v>
      </c>
      <c r="BB425" s="3" t="str">
        <f t="shared" si="68"/>
        <v>木</v>
      </c>
      <c r="BC425" s="221"/>
      <c r="BD425" s="222"/>
      <c r="BE425" s="220"/>
      <c r="BF425" s="221"/>
      <c r="BG425" s="221"/>
      <c r="BH425" s="222"/>
      <c r="BI425" s="220"/>
      <c r="BJ425" s="221"/>
      <c r="BK425" s="221"/>
      <c r="BL425" s="222"/>
      <c r="BM425" s="220"/>
      <c r="BN425" s="221"/>
      <c r="BO425" s="221"/>
      <c r="BP425" s="221"/>
      <c r="BQ425" s="221">
        <f t="shared" si="72"/>
        <v>0</v>
      </c>
      <c r="BR425" s="221"/>
      <c r="BS425" s="224"/>
      <c r="BT425" s="224"/>
      <c r="BU425" s="224"/>
      <c r="BV425" s="224"/>
      <c r="BW425" s="224"/>
      <c r="BX425" s="224"/>
      <c r="BY425" s="224"/>
      <c r="BZ425" s="224"/>
      <c r="CA425" s="224"/>
      <c r="CB425" s="224"/>
      <c r="CC425" s="224"/>
      <c r="CD425" s="224"/>
      <c r="CE425" s="224"/>
      <c r="CF425" s="224"/>
      <c r="CG425" s="224"/>
      <c r="CH425" s="224"/>
    </row>
    <row r="426" spans="17:86" x14ac:dyDescent="0.45">
      <c r="Q426" s="58">
        <f t="shared" si="69"/>
        <v>46829</v>
      </c>
      <c r="R426" s="3" t="str">
        <f t="shared" si="67"/>
        <v>金</v>
      </c>
      <c r="S426" s="225"/>
      <c r="T426" s="227"/>
      <c r="U426" s="197"/>
      <c r="V426" s="225"/>
      <c r="W426" s="225"/>
      <c r="X426" s="227"/>
      <c r="Y426" s="197"/>
      <c r="Z426" s="225"/>
      <c r="AA426" s="225"/>
      <c r="AB426" s="227"/>
      <c r="AC426" s="197"/>
      <c r="AD426" s="225"/>
      <c r="AE426" s="225"/>
      <c r="AF426" s="225"/>
      <c r="AG426" s="221">
        <f t="shared" si="70"/>
        <v>0</v>
      </c>
      <c r="AH426" s="221"/>
      <c r="AI426" s="226"/>
      <c r="AJ426" s="226"/>
      <c r="AK426" s="226"/>
      <c r="AL426" s="226"/>
      <c r="AM426" s="226"/>
      <c r="AN426" s="226"/>
      <c r="AO426" s="226"/>
      <c r="AP426" s="226"/>
      <c r="AQ426" s="226"/>
      <c r="AR426" s="226"/>
      <c r="AS426" s="226"/>
      <c r="AT426" s="226"/>
      <c r="AU426" s="226"/>
      <c r="AV426" s="226"/>
      <c r="AW426" s="226"/>
      <c r="AX426" s="226"/>
      <c r="BA426" s="58">
        <f t="shared" si="71"/>
        <v>46829</v>
      </c>
      <c r="BB426" s="3" t="str">
        <f t="shared" si="68"/>
        <v>金</v>
      </c>
      <c r="BC426" s="221"/>
      <c r="BD426" s="222"/>
      <c r="BE426" s="220"/>
      <c r="BF426" s="221"/>
      <c r="BG426" s="221"/>
      <c r="BH426" s="222"/>
      <c r="BI426" s="220"/>
      <c r="BJ426" s="221"/>
      <c r="BK426" s="221"/>
      <c r="BL426" s="222"/>
      <c r="BM426" s="220"/>
      <c r="BN426" s="221"/>
      <c r="BO426" s="221"/>
      <c r="BP426" s="221"/>
      <c r="BQ426" s="221">
        <f t="shared" si="72"/>
        <v>0</v>
      </c>
      <c r="BR426" s="221"/>
      <c r="BS426" s="224"/>
      <c r="BT426" s="224"/>
      <c r="BU426" s="224"/>
      <c r="BV426" s="224"/>
      <c r="BW426" s="224"/>
      <c r="BX426" s="224"/>
      <c r="BY426" s="224"/>
      <c r="BZ426" s="224"/>
      <c r="CA426" s="224"/>
      <c r="CB426" s="224"/>
      <c r="CC426" s="224"/>
      <c r="CD426" s="224"/>
      <c r="CE426" s="224"/>
      <c r="CF426" s="224"/>
      <c r="CG426" s="224"/>
      <c r="CH426" s="224"/>
    </row>
    <row r="427" spans="17:86" x14ac:dyDescent="0.45">
      <c r="Q427" s="58">
        <f t="shared" si="69"/>
        <v>46830</v>
      </c>
      <c r="R427" s="3" t="str">
        <f t="shared" si="67"/>
        <v>土</v>
      </c>
      <c r="S427" s="225"/>
      <c r="T427" s="227"/>
      <c r="U427" s="197"/>
      <c r="V427" s="225"/>
      <c r="W427" s="225"/>
      <c r="X427" s="227"/>
      <c r="Y427" s="197"/>
      <c r="Z427" s="225"/>
      <c r="AA427" s="225"/>
      <c r="AB427" s="227"/>
      <c r="AC427" s="197"/>
      <c r="AD427" s="225"/>
      <c r="AE427" s="225"/>
      <c r="AF427" s="225"/>
      <c r="AG427" s="221">
        <f t="shared" si="70"/>
        <v>0</v>
      </c>
      <c r="AH427" s="221"/>
      <c r="AI427" s="226"/>
      <c r="AJ427" s="226"/>
      <c r="AK427" s="226"/>
      <c r="AL427" s="226"/>
      <c r="AM427" s="226"/>
      <c r="AN427" s="226"/>
      <c r="AO427" s="226"/>
      <c r="AP427" s="226"/>
      <c r="AQ427" s="226"/>
      <c r="AR427" s="226"/>
      <c r="AS427" s="226"/>
      <c r="AT427" s="226"/>
      <c r="AU427" s="226"/>
      <c r="AV427" s="226"/>
      <c r="AW427" s="226"/>
      <c r="AX427" s="226"/>
      <c r="BA427" s="58">
        <f t="shared" si="71"/>
        <v>46830</v>
      </c>
      <c r="BB427" s="3" t="str">
        <f t="shared" si="68"/>
        <v>土</v>
      </c>
      <c r="BC427" s="221"/>
      <c r="BD427" s="222"/>
      <c r="BE427" s="220"/>
      <c r="BF427" s="221"/>
      <c r="BG427" s="221"/>
      <c r="BH427" s="222"/>
      <c r="BI427" s="220"/>
      <c r="BJ427" s="221"/>
      <c r="BK427" s="221"/>
      <c r="BL427" s="222"/>
      <c r="BM427" s="220"/>
      <c r="BN427" s="221"/>
      <c r="BO427" s="221"/>
      <c r="BP427" s="221"/>
      <c r="BQ427" s="221">
        <f t="shared" si="72"/>
        <v>0</v>
      </c>
      <c r="BR427" s="221"/>
      <c r="BS427" s="224"/>
      <c r="BT427" s="224"/>
      <c r="BU427" s="224"/>
      <c r="BV427" s="224"/>
      <c r="BW427" s="224"/>
      <c r="BX427" s="224"/>
      <c r="BY427" s="224"/>
      <c r="BZ427" s="224"/>
      <c r="CA427" s="224"/>
      <c r="CB427" s="224"/>
      <c r="CC427" s="224"/>
      <c r="CD427" s="224"/>
      <c r="CE427" s="224"/>
      <c r="CF427" s="224"/>
      <c r="CG427" s="224"/>
      <c r="CH427" s="224"/>
    </row>
    <row r="428" spans="17:86" x14ac:dyDescent="0.45">
      <c r="Q428" s="58">
        <f t="shared" si="69"/>
        <v>46831</v>
      </c>
      <c r="R428" s="3" t="str">
        <f t="shared" si="67"/>
        <v>日</v>
      </c>
      <c r="S428" s="225"/>
      <c r="T428" s="227"/>
      <c r="U428" s="197"/>
      <c r="V428" s="225"/>
      <c r="W428" s="225"/>
      <c r="X428" s="227"/>
      <c r="Y428" s="197"/>
      <c r="Z428" s="225"/>
      <c r="AA428" s="225"/>
      <c r="AB428" s="227"/>
      <c r="AC428" s="197"/>
      <c r="AD428" s="225"/>
      <c r="AE428" s="225"/>
      <c r="AF428" s="225"/>
      <c r="AG428" s="221">
        <f t="shared" si="70"/>
        <v>0</v>
      </c>
      <c r="AH428" s="221"/>
      <c r="AI428" s="226"/>
      <c r="AJ428" s="226"/>
      <c r="AK428" s="226"/>
      <c r="AL428" s="226"/>
      <c r="AM428" s="226"/>
      <c r="AN428" s="226"/>
      <c r="AO428" s="226"/>
      <c r="AP428" s="226"/>
      <c r="AQ428" s="226"/>
      <c r="AR428" s="226"/>
      <c r="AS428" s="226"/>
      <c r="AT428" s="226"/>
      <c r="AU428" s="226"/>
      <c r="AV428" s="226"/>
      <c r="AW428" s="226"/>
      <c r="AX428" s="226"/>
      <c r="BA428" s="58">
        <f t="shared" si="71"/>
        <v>46831</v>
      </c>
      <c r="BB428" s="3" t="str">
        <f t="shared" si="68"/>
        <v>日</v>
      </c>
      <c r="BC428" s="221"/>
      <c r="BD428" s="222"/>
      <c r="BE428" s="220"/>
      <c r="BF428" s="221"/>
      <c r="BG428" s="221"/>
      <c r="BH428" s="222"/>
      <c r="BI428" s="220"/>
      <c r="BJ428" s="221"/>
      <c r="BK428" s="221"/>
      <c r="BL428" s="222"/>
      <c r="BM428" s="220"/>
      <c r="BN428" s="221"/>
      <c r="BO428" s="221"/>
      <c r="BP428" s="221"/>
      <c r="BQ428" s="221">
        <f t="shared" si="72"/>
        <v>0</v>
      </c>
      <c r="BR428" s="221"/>
      <c r="BS428" s="224"/>
      <c r="BT428" s="224"/>
      <c r="BU428" s="224"/>
      <c r="BV428" s="224"/>
      <c r="BW428" s="224"/>
      <c r="BX428" s="224"/>
      <c r="BY428" s="224"/>
      <c r="BZ428" s="224"/>
      <c r="CA428" s="224"/>
      <c r="CB428" s="224"/>
      <c r="CC428" s="224"/>
      <c r="CD428" s="224"/>
      <c r="CE428" s="224"/>
      <c r="CF428" s="224"/>
      <c r="CG428" s="224"/>
      <c r="CH428" s="224"/>
    </row>
    <row r="429" spans="17:86" x14ac:dyDescent="0.45">
      <c r="Q429" s="58">
        <f t="shared" si="69"/>
        <v>46832</v>
      </c>
      <c r="R429" s="3" t="str">
        <f t="shared" si="67"/>
        <v>月</v>
      </c>
      <c r="S429" s="225"/>
      <c r="T429" s="227"/>
      <c r="U429" s="197"/>
      <c r="V429" s="225"/>
      <c r="W429" s="225"/>
      <c r="X429" s="227"/>
      <c r="Y429" s="197"/>
      <c r="Z429" s="225"/>
      <c r="AA429" s="225"/>
      <c r="AB429" s="227"/>
      <c r="AC429" s="197"/>
      <c r="AD429" s="225"/>
      <c r="AE429" s="225"/>
      <c r="AF429" s="225"/>
      <c r="AG429" s="221">
        <f t="shared" si="70"/>
        <v>0</v>
      </c>
      <c r="AH429" s="221"/>
      <c r="AI429" s="226"/>
      <c r="AJ429" s="226"/>
      <c r="AK429" s="226"/>
      <c r="AL429" s="226"/>
      <c r="AM429" s="226"/>
      <c r="AN429" s="226"/>
      <c r="AO429" s="226"/>
      <c r="AP429" s="226"/>
      <c r="AQ429" s="226"/>
      <c r="AR429" s="226"/>
      <c r="AS429" s="226"/>
      <c r="AT429" s="226"/>
      <c r="AU429" s="226"/>
      <c r="AV429" s="226"/>
      <c r="AW429" s="226"/>
      <c r="AX429" s="226"/>
      <c r="BA429" s="58">
        <f t="shared" si="71"/>
        <v>46832</v>
      </c>
      <c r="BB429" s="3" t="str">
        <f t="shared" si="68"/>
        <v>月</v>
      </c>
      <c r="BC429" s="221"/>
      <c r="BD429" s="222"/>
      <c r="BE429" s="220"/>
      <c r="BF429" s="221"/>
      <c r="BG429" s="221"/>
      <c r="BH429" s="222"/>
      <c r="BI429" s="220"/>
      <c r="BJ429" s="221"/>
      <c r="BK429" s="221"/>
      <c r="BL429" s="222"/>
      <c r="BM429" s="220"/>
      <c r="BN429" s="221"/>
      <c r="BO429" s="221"/>
      <c r="BP429" s="221"/>
      <c r="BQ429" s="221">
        <f t="shared" si="72"/>
        <v>0</v>
      </c>
      <c r="BR429" s="221"/>
      <c r="BS429" s="224"/>
      <c r="BT429" s="224"/>
      <c r="BU429" s="224"/>
      <c r="BV429" s="224"/>
      <c r="BW429" s="224"/>
      <c r="BX429" s="224"/>
      <c r="BY429" s="224"/>
      <c r="BZ429" s="224"/>
      <c r="CA429" s="224"/>
      <c r="CB429" s="224"/>
      <c r="CC429" s="224"/>
      <c r="CD429" s="224"/>
      <c r="CE429" s="224"/>
      <c r="CF429" s="224"/>
      <c r="CG429" s="224"/>
      <c r="CH429" s="224"/>
    </row>
    <row r="430" spans="17:86" x14ac:dyDescent="0.45">
      <c r="Q430" s="58">
        <f t="shared" si="69"/>
        <v>46833</v>
      </c>
      <c r="R430" s="3" t="str">
        <f t="shared" si="67"/>
        <v>火</v>
      </c>
      <c r="S430" s="225"/>
      <c r="T430" s="227"/>
      <c r="U430" s="197"/>
      <c r="V430" s="225"/>
      <c r="W430" s="225"/>
      <c r="X430" s="227"/>
      <c r="Y430" s="197"/>
      <c r="Z430" s="225"/>
      <c r="AA430" s="225"/>
      <c r="AB430" s="227"/>
      <c r="AC430" s="197"/>
      <c r="AD430" s="225"/>
      <c r="AE430" s="225"/>
      <c r="AF430" s="225"/>
      <c r="AG430" s="221">
        <f t="shared" si="70"/>
        <v>0</v>
      </c>
      <c r="AH430" s="221"/>
      <c r="AI430" s="226"/>
      <c r="AJ430" s="226"/>
      <c r="AK430" s="226"/>
      <c r="AL430" s="226"/>
      <c r="AM430" s="226"/>
      <c r="AN430" s="226"/>
      <c r="AO430" s="226"/>
      <c r="AP430" s="226"/>
      <c r="AQ430" s="226"/>
      <c r="AR430" s="226"/>
      <c r="AS430" s="226"/>
      <c r="AT430" s="226"/>
      <c r="AU430" s="226"/>
      <c r="AV430" s="226"/>
      <c r="AW430" s="226"/>
      <c r="AX430" s="226"/>
      <c r="BA430" s="58">
        <f t="shared" si="71"/>
        <v>46833</v>
      </c>
      <c r="BB430" s="3" t="str">
        <f t="shared" si="68"/>
        <v>火</v>
      </c>
      <c r="BC430" s="221"/>
      <c r="BD430" s="222"/>
      <c r="BE430" s="220"/>
      <c r="BF430" s="221"/>
      <c r="BG430" s="221"/>
      <c r="BH430" s="222"/>
      <c r="BI430" s="220"/>
      <c r="BJ430" s="221"/>
      <c r="BK430" s="221"/>
      <c r="BL430" s="222"/>
      <c r="BM430" s="220"/>
      <c r="BN430" s="221"/>
      <c r="BO430" s="221"/>
      <c r="BP430" s="221"/>
      <c r="BQ430" s="221">
        <f t="shared" si="72"/>
        <v>0</v>
      </c>
      <c r="BR430" s="221"/>
      <c r="BS430" s="224"/>
      <c r="BT430" s="224"/>
      <c r="BU430" s="224"/>
      <c r="BV430" s="224"/>
      <c r="BW430" s="224"/>
      <c r="BX430" s="224"/>
      <c r="BY430" s="224"/>
      <c r="BZ430" s="224"/>
      <c r="CA430" s="224"/>
      <c r="CB430" s="224"/>
      <c r="CC430" s="224"/>
      <c r="CD430" s="224"/>
      <c r="CE430" s="224"/>
      <c r="CF430" s="224"/>
      <c r="CG430" s="224"/>
      <c r="CH430" s="224"/>
    </row>
    <row r="431" spans="17:86" x14ac:dyDescent="0.45">
      <c r="Q431" s="58">
        <f t="shared" si="69"/>
        <v>46834</v>
      </c>
      <c r="R431" s="3" t="str">
        <f t="shared" si="67"/>
        <v>水</v>
      </c>
      <c r="S431" s="225"/>
      <c r="T431" s="227"/>
      <c r="U431" s="197"/>
      <c r="V431" s="225"/>
      <c r="W431" s="225"/>
      <c r="X431" s="227"/>
      <c r="Y431" s="197"/>
      <c r="Z431" s="225"/>
      <c r="AA431" s="225"/>
      <c r="AB431" s="227"/>
      <c r="AC431" s="197"/>
      <c r="AD431" s="225"/>
      <c r="AE431" s="225"/>
      <c r="AF431" s="225"/>
      <c r="AG431" s="221">
        <f t="shared" si="70"/>
        <v>0</v>
      </c>
      <c r="AH431" s="221"/>
      <c r="AI431" s="226"/>
      <c r="AJ431" s="226"/>
      <c r="AK431" s="226"/>
      <c r="AL431" s="226"/>
      <c r="AM431" s="226"/>
      <c r="AN431" s="226"/>
      <c r="AO431" s="226"/>
      <c r="AP431" s="226"/>
      <c r="AQ431" s="226"/>
      <c r="AR431" s="226"/>
      <c r="AS431" s="226"/>
      <c r="AT431" s="226"/>
      <c r="AU431" s="226"/>
      <c r="AV431" s="226"/>
      <c r="AW431" s="226"/>
      <c r="AX431" s="226"/>
      <c r="BA431" s="58">
        <f t="shared" si="71"/>
        <v>46834</v>
      </c>
      <c r="BB431" s="3" t="str">
        <f t="shared" si="68"/>
        <v>水</v>
      </c>
      <c r="BC431" s="221"/>
      <c r="BD431" s="222"/>
      <c r="BE431" s="220"/>
      <c r="BF431" s="221"/>
      <c r="BG431" s="221"/>
      <c r="BH431" s="222"/>
      <c r="BI431" s="220"/>
      <c r="BJ431" s="221"/>
      <c r="BK431" s="221"/>
      <c r="BL431" s="222"/>
      <c r="BM431" s="220"/>
      <c r="BN431" s="221"/>
      <c r="BO431" s="221"/>
      <c r="BP431" s="221"/>
      <c r="BQ431" s="221">
        <f t="shared" si="72"/>
        <v>0</v>
      </c>
      <c r="BR431" s="221"/>
      <c r="BS431" s="224"/>
      <c r="BT431" s="224"/>
      <c r="BU431" s="224"/>
      <c r="BV431" s="224"/>
      <c r="BW431" s="224"/>
      <c r="BX431" s="224"/>
      <c r="BY431" s="224"/>
      <c r="BZ431" s="224"/>
      <c r="CA431" s="224"/>
      <c r="CB431" s="224"/>
      <c r="CC431" s="224"/>
      <c r="CD431" s="224"/>
      <c r="CE431" s="224"/>
      <c r="CF431" s="224"/>
      <c r="CG431" s="224"/>
      <c r="CH431" s="224"/>
    </row>
    <row r="432" spans="17:86" x14ac:dyDescent="0.45">
      <c r="Q432" s="58">
        <f t="shared" si="69"/>
        <v>46835</v>
      </c>
      <c r="R432" s="3" t="str">
        <f t="shared" si="67"/>
        <v>木</v>
      </c>
      <c r="S432" s="225"/>
      <c r="T432" s="227"/>
      <c r="U432" s="197"/>
      <c r="V432" s="225"/>
      <c r="W432" s="225"/>
      <c r="X432" s="227"/>
      <c r="Y432" s="197"/>
      <c r="Z432" s="225"/>
      <c r="AA432" s="225"/>
      <c r="AB432" s="227"/>
      <c r="AC432" s="197"/>
      <c r="AD432" s="225"/>
      <c r="AE432" s="225"/>
      <c r="AF432" s="225"/>
      <c r="AG432" s="221">
        <f t="shared" si="70"/>
        <v>0</v>
      </c>
      <c r="AH432" s="221"/>
      <c r="AI432" s="226"/>
      <c r="AJ432" s="226"/>
      <c r="AK432" s="226"/>
      <c r="AL432" s="226"/>
      <c r="AM432" s="226"/>
      <c r="AN432" s="226"/>
      <c r="AO432" s="226"/>
      <c r="AP432" s="226"/>
      <c r="AQ432" s="226"/>
      <c r="AR432" s="226"/>
      <c r="AS432" s="226"/>
      <c r="AT432" s="226"/>
      <c r="AU432" s="226"/>
      <c r="AV432" s="226"/>
      <c r="AW432" s="226"/>
      <c r="AX432" s="226"/>
      <c r="BA432" s="58">
        <f t="shared" si="71"/>
        <v>46835</v>
      </c>
      <c r="BB432" s="3" t="str">
        <f t="shared" si="68"/>
        <v>木</v>
      </c>
      <c r="BC432" s="221"/>
      <c r="BD432" s="222"/>
      <c r="BE432" s="220"/>
      <c r="BF432" s="221"/>
      <c r="BG432" s="221"/>
      <c r="BH432" s="222"/>
      <c r="BI432" s="220"/>
      <c r="BJ432" s="221"/>
      <c r="BK432" s="221"/>
      <c r="BL432" s="222"/>
      <c r="BM432" s="220"/>
      <c r="BN432" s="221"/>
      <c r="BO432" s="221"/>
      <c r="BP432" s="221"/>
      <c r="BQ432" s="221">
        <f t="shared" si="72"/>
        <v>0</v>
      </c>
      <c r="BR432" s="221"/>
      <c r="BS432" s="224"/>
      <c r="BT432" s="224"/>
      <c r="BU432" s="224"/>
      <c r="BV432" s="224"/>
      <c r="BW432" s="224"/>
      <c r="BX432" s="224"/>
      <c r="BY432" s="224"/>
      <c r="BZ432" s="224"/>
      <c r="CA432" s="224"/>
      <c r="CB432" s="224"/>
      <c r="CC432" s="224"/>
      <c r="CD432" s="224"/>
      <c r="CE432" s="224"/>
      <c r="CF432" s="224"/>
      <c r="CG432" s="224"/>
      <c r="CH432" s="224"/>
    </row>
    <row r="433" spans="17:86" x14ac:dyDescent="0.45">
      <c r="Q433" s="58">
        <f t="shared" si="69"/>
        <v>46836</v>
      </c>
      <c r="R433" s="3" t="str">
        <f t="shared" si="67"/>
        <v>金</v>
      </c>
      <c r="S433" s="225"/>
      <c r="T433" s="227"/>
      <c r="U433" s="197"/>
      <c r="V433" s="225"/>
      <c r="W433" s="225"/>
      <c r="X433" s="227"/>
      <c r="Y433" s="197"/>
      <c r="Z433" s="225"/>
      <c r="AA433" s="225"/>
      <c r="AB433" s="227"/>
      <c r="AC433" s="197"/>
      <c r="AD433" s="225"/>
      <c r="AE433" s="225"/>
      <c r="AF433" s="225"/>
      <c r="AG433" s="221">
        <f t="shared" si="70"/>
        <v>0</v>
      </c>
      <c r="AH433" s="221"/>
      <c r="AI433" s="226"/>
      <c r="AJ433" s="226"/>
      <c r="AK433" s="226"/>
      <c r="AL433" s="226"/>
      <c r="AM433" s="226"/>
      <c r="AN433" s="226"/>
      <c r="AO433" s="226"/>
      <c r="AP433" s="226"/>
      <c r="AQ433" s="226"/>
      <c r="AR433" s="226"/>
      <c r="AS433" s="226"/>
      <c r="AT433" s="226"/>
      <c r="AU433" s="226"/>
      <c r="AV433" s="226"/>
      <c r="AW433" s="226"/>
      <c r="AX433" s="226"/>
      <c r="BA433" s="58">
        <f t="shared" si="71"/>
        <v>46836</v>
      </c>
      <c r="BB433" s="3" t="str">
        <f t="shared" si="68"/>
        <v>金</v>
      </c>
      <c r="BC433" s="221"/>
      <c r="BD433" s="222"/>
      <c r="BE433" s="220"/>
      <c r="BF433" s="221"/>
      <c r="BG433" s="221"/>
      <c r="BH433" s="222"/>
      <c r="BI433" s="220"/>
      <c r="BJ433" s="221"/>
      <c r="BK433" s="221"/>
      <c r="BL433" s="222"/>
      <c r="BM433" s="220"/>
      <c r="BN433" s="221"/>
      <c r="BO433" s="221"/>
      <c r="BP433" s="221"/>
      <c r="BQ433" s="221">
        <f t="shared" si="72"/>
        <v>0</v>
      </c>
      <c r="BR433" s="221"/>
      <c r="BS433" s="224"/>
      <c r="BT433" s="224"/>
      <c r="BU433" s="224"/>
      <c r="BV433" s="224"/>
      <c r="BW433" s="224"/>
      <c r="BX433" s="224"/>
      <c r="BY433" s="224"/>
      <c r="BZ433" s="224"/>
      <c r="CA433" s="224"/>
      <c r="CB433" s="224"/>
      <c r="CC433" s="224"/>
      <c r="CD433" s="224"/>
      <c r="CE433" s="224"/>
      <c r="CF433" s="224"/>
      <c r="CG433" s="224"/>
      <c r="CH433" s="224"/>
    </row>
    <row r="434" spans="17:86" x14ac:dyDescent="0.45">
      <c r="Q434" s="58">
        <f t="shared" si="69"/>
        <v>46837</v>
      </c>
      <c r="R434" s="3" t="str">
        <f t="shared" si="67"/>
        <v>土</v>
      </c>
      <c r="S434" s="225"/>
      <c r="T434" s="227"/>
      <c r="U434" s="197"/>
      <c r="V434" s="225"/>
      <c r="W434" s="225"/>
      <c r="X434" s="227"/>
      <c r="Y434" s="197"/>
      <c r="Z434" s="225"/>
      <c r="AA434" s="225"/>
      <c r="AB434" s="227"/>
      <c r="AC434" s="197"/>
      <c r="AD434" s="225"/>
      <c r="AE434" s="225"/>
      <c r="AF434" s="225"/>
      <c r="AG434" s="221">
        <f t="shared" si="70"/>
        <v>0</v>
      </c>
      <c r="AH434" s="221"/>
      <c r="AI434" s="226"/>
      <c r="AJ434" s="226"/>
      <c r="AK434" s="226"/>
      <c r="AL434" s="226"/>
      <c r="AM434" s="226"/>
      <c r="AN434" s="226"/>
      <c r="AO434" s="226"/>
      <c r="AP434" s="226"/>
      <c r="AQ434" s="226"/>
      <c r="AR434" s="226"/>
      <c r="AS434" s="226"/>
      <c r="AT434" s="226"/>
      <c r="AU434" s="226"/>
      <c r="AV434" s="226"/>
      <c r="AW434" s="226"/>
      <c r="AX434" s="226"/>
      <c r="BA434" s="58">
        <f t="shared" si="71"/>
        <v>46837</v>
      </c>
      <c r="BB434" s="3" t="str">
        <f t="shared" si="68"/>
        <v>土</v>
      </c>
      <c r="BC434" s="221"/>
      <c r="BD434" s="222"/>
      <c r="BE434" s="220"/>
      <c r="BF434" s="221"/>
      <c r="BG434" s="221"/>
      <c r="BH434" s="222"/>
      <c r="BI434" s="220"/>
      <c r="BJ434" s="221"/>
      <c r="BK434" s="221"/>
      <c r="BL434" s="222"/>
      <c r="BM434" s="220"/>
      <c r="BN434" s="221"/>
      <c r="BO434" s="221"/>
      <c r="BP434" s="221"/>
      <c r="BQ434" s="221">
        <f t="shared" si="72"/>
        <v>0</v>
      </c>
      <c r="BR434" s="221"/>
      <c r="BS434" s="224"/>
      <c r="BT434" s="224"/>
      <c r="BU434" s="224"/>
      <c r="BV434" s="224"/>
      <c r="BW434" s="224"/>
      <c r="BX434" s="224"/>
      <c r="BY434" s="224"/>
      <c r="BZ434" s="224"/>
      <c r="CA434" s="224"/>
      <c r="CB434" s="224"/>
      <c r="CC434" s="224"/>
      <c r="CD434" s="224"/>
      <c r="CE434" s="224"/>
      <c r="CF434" s="224"/>
      <c r="CG434" s="224"/>
      <c r="CH434" s="224"/>
    </row>
    <row r="435" spans="17:86" x14ac:dyDescent="0.45">
      <c r="Q435" s="58">
        <f t="shared" si="69"/>
        <v>46838</v>
      </c>
      <c r="R435" s="3" t="str">
        <f t="shared" si="67"/>
        <v>日</v>
      </c>
      <c r="S435" s="225"/>
      <c r="T435" s="227"/>
      <c r="U435" s="197"/>
      <c r="V435" s="225"/>
      <c r="W435" s="225"/>
      <c r="X435" s="227"/>
      <c r="Y435" s="197"/>
      <c r="Z435" s="225"/>
      <c r="AA435" s="225"/>
      <c r="AB435" s="227"/>
      <c r="AC435" s="197"/>
      <c r="AD435" s="225"/>
      <c r="AE435" s="225"/>
      <c r="AF435" s="225"/>
      <c r="AG435" s="221">
        <f t="shared" si="70"/>
        <v>0</v>
      </c>
      <c r="AH435" s="221"/>
      <c r="AI435" s="226"/>
      <c r="AJ435" s="226"/>
      <c r="AK435" s="226"/>
      <c r="AL435" s="226"/>
      <c r="AM435" s="226"/>
      <c r="AN435" s="226"/>
      <c r="AO435" s="226"/>
      <c r="AP435" s="226"/>
      <c r="AQ435" s="226"/>
      <c r="AR435" s="226"/>
      <c r="AS435" s="226"/>
      <c r="AT435" s="226"/>
      <c r="AU435" s="226"/>
      <c r="AV435" s="226"/>
      <c r="AW435" s="226"/>
      <c r="AX435" s="226"/>
      <c r="BA435" s="58">
        <f t="shared" si="71"/>
        <v>46838</v>
      </c>
      <c r="BB435" s="3" t="str">
        <f t="shared" si="68"/>
        <v>日</v>
      </c>
      <c r="BC435" s="221"/>
      <c r="BD435" s="222"/>
      <c r="BE435" s="220"/>
      <c r="BF435" s="221"/>
      <c r="BG435" s="221"/>
      <c r="BH435" s="222"/>
      <c r="BI435" s="220"/>
      <c r="BJ435" s="221"/>
      <c r="BK435" s="221"/>
      <c r="BL435" s="222"/>
      <c r="BM435" s="220"/>
      <c r="BN435" s="221"/>
      <c r="BO435" s="221"/>
      <c r="BP435" s="221"/>
      <c r="BQ435" s="221">
        <f t="shared" si="72"/>
        <v>0</v>
      </c>
      <c r="BR435" s="221"/>
      <c r="BS435" s="224"/>
      <c r="BT435" s="224"/>
      <c r="BU435" s="224"/>
      <c r="BV435" s="224"/>
      <c r="BW435" s="224"/>
      <c r="BX435" s="224"/>
      <c r="BY435" s="224"/>
      <c r="BZ435" s="224"/>
      <c r="CA435" s="224"/>
      <c r="CB435" s="224"/>
      <c r="CC435" s="224"/>
      <c r="CD435" s="224"/>
      <c r="CE435" s="224"/>
      <c r="CF435" s="224"/>
      <c r="CG435" s="224"/>
      <c r="CH435" s="224"/>
    </row>
    <row r="436" spans="17:86" x14ac:dyDescent="0.45">
      <c r="Q436" s="58">
        <f t="shared" si="69"/>
        <v>46839</v>
      </c>
      <c r="R436" s="3" t="str">
        <f t="shared" si="67"/>
        <v>月</v>
      </c>
      <c r="S436" s="225"/>
      <c r="T436" s="227"/>
      <c r="U436" s="197"/>
      <c r="V436" s="225"/>
      <c r="W436" s="225"/>
      <c r="X436" s="227"/>
      <c r="Y436" s="197"/>
      <c r="Z436" s="225"/>
      <c r="AA436" s="225"/>
      <c r="AB436" s="227"/>
      <c r="AC436" s="197"/>
      <c r="AD436" s="225"/>
      <c r="AE436" s="225"/>
      <c r="AF436" s="225"/>
      <c r="AG436" s="221">
        <f t="shared" si="70"/>
        <v>0</v>
      </c>
      <c r="AH436" s="221"/>
      <c r="AI436" s="226"/>
      <c r="AJ436" s="226"/>
      <c r="AK436" s="226"/>
      <c r="AL436" s="226"/>
      <c r="AM436" s="226"/>
      <c r="AN436" s="226"/>
      <c r="AO436" s="226"/>
      <c r="AP436" s="226"/>
      <c r="AQ436" s="226"/>
      <c r="AR436" s="226"/>
      <c r="AS436" s="226"/>
      <c r="AT436" s="226"/>
      <c r="AU436" s="226"/>
      <c r="AV436" s="226"/>
      <c r="AW436" s="226"/>
      <c r="AX436" s="226"/>
      <c r="BA436" s="58">
        <f t="shared" si="71"/>
        <v>46839</v>
      </c>
      <c r="BB436" s="3" t="str">
        <f t="shared" si="68"/>
        <v>月</v>
      </c>
      <c r="BC436" s="221"/>
      <c r="BD436" s="222"/>
      <c r="BE436" s="220"/>
      <c r="BF436" s="221"/>
      <c r="BG436" s="221"/>
      <c r="BH436" s="222"/>
      <c r="BI436" s="220"/>
      <c r="BJ436" s="221"/>
      <c r="BK436" s="221"/>
      <c r="BL436" s="222"/>
      <c r="BM436" s="220"/>
      <c r="BN436" s="221"/>
      <c r="BO436" s="221"/>
      <c r="BP436" s="221"/>
      <c r="BQ436" s="221">
        <f t="shared" si="72"/>
        <v>0</v>
      </c>
      <c r="BR436" s="221"/>
      <c r="BS436" s="224"/>
      <c r="BT436" s="224"/>
      <c r="BU436" s="224"/>
      <c r="BV436" s="224"/>
      <c r="BW436" s="224"/>
      <c r="BX436" s="224"/>
      <c r="BY436" s="224"/>
      <c r="BZ436" s="224"/>
      <c r="CA436" s="224"/>
      <c r="CB436" s="224"/>
      <c r="CC436" s="224"/>
      <c r="CD436" s="224"/>
      <c r="CE436" s="224"/>
      <c r="CF436" s="224"/>
      <c r="CG436" s="224"/>
      <c r="CH436" s="224"/>
    </row>
    <row r="437" spans="17:86" x14ac:dyDescent="0.45">
      <c r="Q437" s="58">
        <f t="shared" si="69"/>
        <v>46840</v>
      </c>
      <c r="R437" s="3" t="str">
        <f t="shared" si="67"/>
        <v>火</v>
      </c>
      <c r="S437" s="225"/>
      <c r="T437" s="227"/>
      <c r="U437" s="197"/>
      <c r="V437" s="225"/>
      <c r="W437" s="225"/>
      <c r="X437" s="227"/>
      <c r="Y437" s="197"/>
      <c r="Z437" s="225"/>
      <c r="AA437" s="225"/>
      <c r="AB437" s="227"/>
      <c r="AC437" s="197"/>
      <c r="AD437" s="225"/>
      <c r="AE437" s="225"/>
      <c r="AF437" s="225"/>
      <c r="AG437" s="221">
        <f t="shared" si="70"/>
        <v>0</v>
      </c>
      <c r="AH437" s="221"/>
      <c r="AI437" s="226"/>
      <c r="AJ437" s="226"/>
      <c r="AK437" s="226"/>
      <c r="AL437" s="226"/>
      <c r="AM437" s="226"/>
      <c r="AN437" s="226"/>
      <c r="AO437" s="226"/>
      <c r="AP437" s="226"/>
      <c r="AQ437" s="226"/>
      <c r="AR437" s="226"/>
      <c r="AS437" s="226"/>
      <c r="AT437" s="226"/>
      <c r="AU437" s="226"/>
      <c r="AV437" s="226"/>
      <c r="AW437" s="226"/>
      <c r="AX437" s="226"/>
      <c r="BA437" s="58">
        <f t="shared" si="71"/>
        <v>46840</v>
      </c>
      <c r="BB437" s="3" t="str">
        <f t="shared" si="68"/>
        <v>火</v>
      </c>
      <c r="BC437" s="221"/>
      <c r="BD437" s="222"/>
      <c r="BE437" s="220"/>
      <c r="BF437" s="221"/>
      <c r="BG437" s="221"/>
      <c r="BH437" s="222"/>
      <c r="BI437" s="220"/>
      <c r="BJ437" s="221"/>
      <c r="BK437" s="221"/>
      <c r="BL437" s="222"/>
      <c r="BM437" s="220"/>
      <c r="BN437" s="221"/>
      <c r="BO437" s="221"/>
      <c r="BP437" s="221"/>
      <c r="BQ437" s="221">
        <f t="shared" si="72"/>
        <v>0</v>
      </c>
      <c r="BR437" s="221"/>
      <c r="BS437" s="224"/>
      <c r="BT437" s="224"/>
      <c r="BU437" s="224"/>
      <c r="BV437" s="224"/>
      <c r="BW437" s="224"/>
      <c r="BX437" s="224"/>
      <c r="BY437" s="224"/>
      <c r="BZ437" s="224"/>
      <c r="CA437" s="224"/>
      <c r="CB437" s="224"/>
      <c r="CC437" s="224"/>
      <c r="CD437" s="224"/>
      <c r="CE437" s="224"/>
      <c r="CF437" s="224"/>
      <c r="CG437" s="224"/>
      <c r="CH437" s="224"/>
    </row>
    <row r="438" spans="17:86" x14ac:dyDescent="0.45">
      <c r="Q438" s="58">
        <f t="shared" si="69"/>
        <v>46841</v>
      </c>
      <c r="R438" s="3" t="str">
        <f t="shared" si="67"/>
        <v>水</v>
      </c>
      <c r="S438" s="225"/>
      <c r="T438" s="227"/>
      <c r="U438" s="197"/>
      <c r="V438" s="225"/>
      <c r="W438" s="225"/>
      <c r="X438" s="227"/>
      <c r="Y438" s="197"/>
      <c r="Z438" s="225"/>
      <c r="AA438" s="225"/>
      <c r="AB438" s="227"/>
      <c r="AC438" s="197"/>
      <c r="AD438" s="225"/>
      <c r="AE438" s="225"/>
      <c r="AF438" s="225"/>
      <c r="AG438" s="221">
        <f t="shared" si="70"/>
        <v>0</v>
      </c>
      <c r="AH438" s="221"/>
      <c r="AI438" s="226"/>
      <c r="AJ438" s="226"/>
      <c r="AK438" s="226"/>
      <c r="AL438" s="226"/>
      <c r="AM438" s="226"/>
      <c r="AN438" s="226"/>
      <c r="AO438" s="226"/>
      <c r="AP438" s="226"/>
      <c r="AQ438" s="226"/>
      <c r="AR438" s="226"/>
      <c r="AS438" s="226"/>
      <c r="AT438" s="226"/>
      <c r="AU438" s="226"/>
      <c r="AV438" s="226"/>
      <c r="AW438" s="226"/>
      <c r="AX438" s="226"/>
      <c r="BA438" s="58">
        <f t="shared" si="71"/>
        <v>46841</v>
      </c>
      <c r="BB438" s="3" t="str">
        <f t="shared" si="68"/>
        <v>水</v>
      </c>
      <c r="BC438" s="221"/>
      <c r="BD438" s="222"/>
      <c r="BE438" s="220"/>
      <c r="BF438" s="221"/>
      <c r="BG438" s="221"/>
      <c r="BH438" s="222"/>
      <c r="BI438" s="220"/>
      <c r="BJ438" s="221"/>
      <c r="BK438" s="221"/>
      <c r="BL438" s="222"/>
      <c r="BM438" s="220"/>
      <c r="BN438" s="221"/>
      <c r="BO438" s="221"/>
      <c r="BP438" s="221"/>
      <c r="BQ438" s="221">
        <f t="shared" si="72"/>
        <v>0</v>
      </c>
      <c r="BR438" s="221"/>
      <c r="BS438" s="224"/>
      <c r="BT438" s="224"/>
      <c r="BU438" s="224"/>
      <c r="BV438" s="224"/>
      <c r="BW438" s="224"/>
      <c r="BX438" s="224"/>
      <c r="BY438" s="224"/>
      <c r="BZ438" s="224"/>
      <c r="CA438" s="224"/>
      <c r="CB438" s="224"/>
      <c r="CC438" s="224"/>
      <c r="CD438" s="224"/>
      <c r="CE438" s="224"/>
      <c r="CF438" s="224"/>
      <c r="CG438" s="224"/>
      <c r="CH438" s="224"/>
    </row>
    <row r="439" spans="17:86" x14ac:dyDescent="0.45">
      <c r="Q439" s="58">
        <f t="shared" si="69"/>
        <v>46842</v>
      </c>
      <c r="R439" s="3" t="str">
        <f t="shared" si="67"/>
        <v>木</v>
      </c>
      <c r="S439" s="225"/>
      <c r="T439" s="227"/>
      <c r="U439" s="197"/>
      <c r="V439" s="225"/>
      <c r="W439" s="225"/>
      <c r="X439" s="227"/>
      <c r="Y439" s="197"/>
      <c r="Z439" s="225"/>
      <c r="AA439" s="225"/>
      <c r="AB439" s="227"/>
      <c r="AC439" s="197"/>
      <c r="AD439" s="225"/>
      <c r="AE439" s="225"/>
      <c r="AF439" s="225"/>
      <c r="AG439" s="221">
        <f t="shared" si="70"/>
        <v>0</v>
      </c>
      <c r="AH439" s="221"/>
      <c r="AI439" s="226"/>
      <c r="AJ439" s="226"/>
      <c r="AK439" s="226"/>
      <c r="AL439" s="226"/>
      <c r="AM439" s="226"/>
      <c r="AN439" s="226"/>
      <c r="AO439" s="226"/>
      <c r="AP439" s="226"/>
      <c r="AQ439" s="226"/>
      <c r="AR439" s="226"/>
      <c r="AS439" s="226"/>
      <c r="AT439" s="226"/>
      <c r="AU439" s="226"/>
      <c r="AV439" s="226"/>
      <c r="AW439" s="226"/>
      <c r="AX439" s="226"/>
      <c r="BA439" s="58">
        <f t="shared" si="71"/>
        <v>46842</v>
      </c>
      <c r="BB439" s="3" t="str">
        <f t="shared" si="68"/>
        <v>木</v>
      </c>
      <c r="BC439" s="221"/>
      <c r="BD439" s="222"/>
      <c r="BE439" s="220"/>
      <c r="BF439" s="221"/>
      <c r="BG439" s="221"/>
      <c r="BH439" s="222"/>
      <c r="BI439" s="220"/>
      <c r="BJ439" s="221"/>
      <c r="BK439" s="221"/>
      <c r="BL439" s="222"/>
      <c r="BM439" s="220"/>
      <c r="BN439" s="221"/>
      <c r="BO439" s="221"/>
      <c r="BP439" s="221"/>
      <c r="BQ439" s="221">
        <f t="shared" si="72"/>
        <v>0</v>
      </c>
      <c r="BR439" s="221"/>
      <c r="BS439" s="224"/>
      <c r="BT439" s="224"/>
      <c r="BU439" s="224"/>
      <c r="BV439" s="224"/>
      <c r="BW439" s="224"/>
      <c r="BX439" s="224"/>
      <c r="BY439" s="224"/>
      <c r="BZ439" s="224"/>
      <c r="CA439" s="224"/>
      <c r="CB439" s="224"/>
      <c r="CC439" s="224"/>
      <c r="CD439" s="224"/>
      <c r="CE439" s="224"/>
      <c r="CF439" s="224"/>
      <c r="CG439" s="224"/>
      <c r="CH439" s="224"/>
    </row>
    <row r="440" spans="17:86" x14ac:dyDescent="0.45">
      <c r="Q440" s="58">
        <f t="shared" si="69"/>
        <v>46843</v>
      </c>
      <c r="R440" s="3" t="str">
        <f t="shared" si="67"/>
        <v>金</v>
      </c>
      <c r="S440" s="225"/>
      <c r="T440" s="227"/>
      <c r="U440" s="197"/>
      <c r="V440" s="225"/>
      <c r="W440" s="225"/>
      <c r="X440" s="227"/>
      <c r="Y440" s="197"/>
      <c r="Z440" s="225"/>
      <c r="AA440" s="225"/>
      <c r="AB440" s="227"/>
      <c r="AC440" s="197"/>
      <c r="AD440" s="225"/>
      <c r="AE440" s="225"/>
      <c r="AF440" s="225"/>
      <c r="AG440" s="221">
        <f t="shared" si="70"/>
        <v>0</v>
      </c>
      <c r="AH440" s="221"/>
      <c r="AI440" s="226"/>
      <c r="AJ440" s="226"/>
      <c r="AK440" s="226"/>
      <c r="AL440" s="226"/>
      <c r="AM440" s="226"/>
      <c r="AN440" s="226"/>
      <c r="AO440" s="226"/>
      <c r="AP440" s="226"/>
      <c r="AQ440" s="226"/>
      <c r="AR440" s="226"/>
      <c r="AS440" s="226"/>
      <c r="AT440" s="226"/>
      <c r="AU440" s="226"/>
      <c r="AV440" s="226"/>
      <c r="AW440" s="226"/>
      <c r="AX440" s="226"/>
      <c r="BA440" s="58">
        <f t="shared" si="71"/>
        <v>46843</v>
      </c>
      <c r="BB440" s="3" t="str">
        <f t="shared" si="68"/>
        <v>金</v>
      </c>
      <c r="BC440" s="221"/>
      <c r="BD440" s="222"/>
      <c r="BE440" s="220"/>
      <c r="BF440" s="221"/>
      <c r="BG440" s="221"/>
      <c r="BH440" s="222"/>
      <c r="BI440" s="220"/>
      <c r="BJ440" s="221"/>
      <c r="BK440" s="221"/>
      <c r="BL440" s="222"/>
      <c r="BM440" s="220"/>
      <c r="BN440" s="221"/>
      <c r="BO440" s="221"/>
      <c r="BP440" s="221"/>
      <c r="BQ440" s="221">
        <f t="shared" si="72"/>
        <v>0</v>
      </c>
      <c r="BR440" s="221"/>
      <c r="BS440" s="224"/>
      <c r="BT440" s="224"/>
      <c r="BU440" s="224"/>
      <c r="BV440" s="224"/>
      <c r="BW440" s="224"/>
      <c r="BX440" s="224"/>
      <c r="BY440" s="224"/>
      <c r="BZ440" s="224"/>
      <c r="CA440" s="224"/>
      <c r="CB440" s="224"/>
      <c r="CC440" s="224"/>
      <c r="CD440" s="224"/>
      <c r="CE440" s="224"/>
      <c r="CF440" s="224"/>
      <c r="CG440" s="224"/>
      <c r="CH440" s="224"/>
    </row>
    <row r="441" spans="17:86" x14ac:dyDescent="0.45">
      <c r="AE441" s="219" t="s">
        <v>14</v>
      </c>
      <c r="AF441" s="219"/>
      <c r="AG441" s="229">
        <f>SUM(AG410:AH440)</f>
        <v>0</v>
      </c>
      <c r="AH441" s="229"/>
      <c r="BO441" s="219" t="s">
        <v>14</v>
      </c>
      <c r="BP441" s="219"/>
      <c r="BQ441" s="229">
        <f>SUM(BQ411:BR440)</f>
        <v>0</v>
      </c>
      <c r="BR441" s="229"/>
    </row>
  </sheetData>
  <sheetProtection algorithmName="SHA-512" hashValue="CuKjXAzIQaCsJ5F47EE59Di2mltb0tyXH/PFQSlZiaLSQw0mFvPbRq1B8OLgIFVdmO40/cmQPET28NwuhPcQwQ==" saltValue="ZHbzxYYx2MOPMmsFHIUxNQ==" spinCount="100000" sheet="1" objects="1" scenarios="1"/>
  <mergeCells count="7103">
    <mergeCell ref="AE441:AF441"/>
    <mergeCell ref="AG441:AH441"/>
    <mergeCell ref="BO441:BP441"/>
    <mergeCell ref="BQ441:BR441"/>
    <mergeCell ref="Q2:AX2"/>
    <mergeCell ref="BI440:BJ440"/>
    <mergeCell ref="BK440:BL440"/>
    <mergeCell ref="BM440:BN440"/>
    <mergeCell ref="BO440:BP440"/>
    <mergeCell ref="BQ440:BR440"/>
    <mergeCell ref="BS440:CH440"/>
    <mergeCell ref="AE440:AF440"/>
    <mergeCell ref="AG440:AH440"/>
    <mergeCell ref="AI440:AX440"/>
    <mergeCell ref="BC440:BD440"/>
    <mergeCell ref="BE440:BF440"/>
    <mergeCell ref="BG440:BH440"/>
    <mergeCell ref="S440:T440"/>
    <mergeCell ref="U440:V440"/>
    <mergeCell ref="W440:X440"/>
    <mergeCell ref="Y440:Z440"/>
    <mergeCell ref="AA440:AB440"/>
    <mergeCell ref="AC440:AD440"/>
    <mergeCell ref="BI439:BJ439"/>
    <mergeCell ref="BK439:BL439"/>
    <mergeCell ref="BM439:BN439"/>
    <mergeCell ref="BO439:BP439"/>
    <mergeCell ref="BQ439:BR439"/>
    <mergeCell ref="BS439:CH439"/>
    <mergeCell ref="AE439:AF439"/>
    <mergeCell ref="AG439:AH439"/>
    <mergeCell ref="AI439:AX439"/>
    <mergeCell ref="BC439:BD439"/>
    <mergeCell ref="BE439:BF439"/>
    <mergeCell ref="BG439:BH439"/>
    <mergeCell ref="S439:T439"/>
    <mergeCell ref="U439:V439"/>
    <mergeCell ref="W439:X439"/>
    <mergeCell ref="Y439:Z439"/>
    <mergeCell ref="AA439:AB439"/>
    <mergeCell ref="AC439:AD439"/>
    <mergeCell ref="BI438:BJ438"/>
    <mergeCell ref="BK438:BL438"/>
    <mergeCell ref="BM438:BN438"/>
    <mergeCell ref="BO438:BP438"/>
    <mergeCell ref="BQ438:BR438"/>
    <mergeCell ref="BS438:CH438"/>
    <mergeCell ref="AE438:AF438"/>
    <mergeCell ref="AG438:AH438"/>
    <mergeCell ref="AI438:AX438"/>
    <mergeCell ref="BC438:BD438"/>
    <mergeCell ref="BE438:BF438"/>
    <mergeCell ref="BG438:BH438"/>
    <mergeCell ref="S438:T438"/>
    <mergeCell ref="U438:V438"/>
    <mergeCell ref="W438:X438"/>
    <mergeCell ref="Y438:Z438"/>
    <mergeCell ref="AA438:AB438"/>
    <mergeCell ref="AC438:AD438"/>
    <mergeCell ref="BI437:BJ437"/>
    <mergeCell ref="BK437:BL437"/>
    <mergeCell ref="BM437:BN437"/>
    <mergeCell ref="BO437:BP437"/>
    <mergeCell ref="BQ437:BR437"/>
    <mergeCell ref="BS437:CH437"/>
    <mergeCell ref="AE437:AF437"/>
    <mergeCell ref="AG437:AH437"/>
    <mergeCell ref="AI437:AX437"/>
    <mergeCell ref="BC437:BD437"/>
    <mergeCell ref="BE437:BF437"/>
    <mergeCell ref="BG437:BH437"/>
    <mergeCell ref="S437:T437"/>
    <mergeCell ref="U437:V437"/>
    <mergeCell ref="W437:X437"/>
    <mergeCell ref="Y437:Z437"/>
    <mergeCell ref="AA437:AB437"/>
    <mergeCell ref="AC437:AD437"/>
    <mergeCell ref="BI436:BJ436"/>
    <mergeCell ref="BK436:BL436"/>
    <mergeCell ref="BM436:BN436"/>
    <mergeCell ref="BO436:BP436"/>
    <mergeCell ref="BQ436:BR436"/>
    <mergeCell ref="BS436:CH436"/>
    <mergeCell ref="AE436:AF436"/>
    <mergeCell ref="AG436:AH436"/>
    <mergeCell ref="AI436:AX436"/>
    <mergeCell ref="BC436:BD436"/>
    <mergeCell ref="BE436:BF436"/>
    <mergeCell ref="BG436:BH436"/>
    <mergeCell ref="S436:T436"/>
    <mergeCell ref="U436:V436"/>
    <mergeCell ref="W436:X436"/>
    <mergeCell ref="Y436:Z436"/>
    <mergeCell ref="AA436:AB436"/>
    <mergeCell ref="AC436:AD436"/>
    <mergeCell ref="BI435:BJ435"/>
    <mergeCell ref="BK435:BL435"/>
    <mergeCell ref="BM435:BN435"/>
    <mergeCell ref="BO435:BP435"/>
    <mergeCell ref="BQ435:BR435"/>
    <mergeCell ref="BS435:CH435"/>
    <mergeCell ref="AE435:AF435"/>
    <mergeCell ref="AG435:AH435"/>
    <mergeCell ref="AI435:AX435"/>
    <mergeCell ref="BC435:BD435"/>
    <mergeCell ref="BE435:BF435"/>
    <mergeCell ref="BG435:BH435"/>
    <mergeCell ref="S435:T435"/>
    <mergeCell ref="U435:V435"/>
    <mergeCell ref="W435:X435"/>
    <mergeCell ref="Y435:Z435"/>
    <mergeCell ref="AA435:AB435"/>
    <mergeCell ref="AC435:AD435"/>
    <mergeCell ref="BI434:BJ434"/>
    <mergeCell ref="BK434:BL434"/>
    <mergeCell ref="BM434:BN434"/>
    <mergeCell ref="BO434:BP434"/>
    <mergeCell ref="BQ434:BR434"/>
    <mergeCell ref="BS434:CH434"/>
    <mergeCell ref="AE434:AF434"/>
    <mergeCell ref="AG434:AH434"/>
    <mergeCell ref="AI434:AX434"/>
    <mergeCell ref="BC434:BD434"/>
    <mergeCell ref="BE434:BF434"/>
    <mergeCell ref="BG434:BH434"/>
    <mergeCell ref="S434:T434"/>
    <mergeCell ref="U434:V434"/>
    <mergeCell ref="W434:X434"/>
    <mergeCell ref="Y434:Z434"/>
    <mergeCell ref="AA434:AB434"/>
    <mergeCell ref="AC434:AD434"/>
    <mergeCell ref="BI433:BJ433"/>
    <mergeCell ref="BK433:BL433"/>
    <mergeCell ref="BM433:BN433"/>
    <mergeCell ref="BO433:BP433"/>
    <mergeCell ref="BQ433:BR433"/>
    <mergeCell ref="BS433:CH433"/>
    <mergeCell ref="AE433:AF433"/>
    <mergeCell ref="AG433:AH433"/>
    <mergeCell ref="AI433:AX433"/>
    <mergeCell ref="BC433:BD433"/>
    <mergeCell ref="BE433:BF433"/>
    <mergeCell ref="BG433:BH433"/>
    <mergeCell ref="S433:T433"/>
    <mergeCell ref="U433:V433"/>
    <mergeCell ref="W433:X433"/>
    <mergeCell ref="Y433:Z433"/>
    <mergeCell ref="AA433:AB433"/>
    <mergeCell ref="AC433:AD433"/>
    <mergeCell ref="BI432:BJ432"/>
    <mergeCell ref="BK432:BL432"/>
    <mergeCell ref="BM432:BN432"/>
    <mergeCell ref="BO432:BP432"/>
    <mergeCell ref="BQ432:BR432"/>
    <mergeCell ref="BS432:CH432"/>
    <mergeCell ref="AE432:AF432"/>
    <mergeCell ref="AG432:AH432"/>
    <mergeCell ref="AI432:AX432"/>
    <mergeCell ref="BC432:BD432"/>
    <mergeCell ref="BE432:BF432"/>
    <mergeCell ref="BG432:BH432"/>
    <mergeCell ref="S432:T432"/>
    <mergeCell ref="U432:V432"/>
    <mergeCell ref="W432:X432"/>
    <mergeCell ref="Y432:Z432"/>
    <mergeCell ref="AA432:AB432"/>
    <mergeCell ref="AC432:AD432"/>
    <mergeCell ref="BI431:BJ431"/>
    <mergeCell ref="BK431:BL431"/>
    <mergeCell ref="BM431:BN431"/>
    <mergeCell ref="BO431:BP431"/>
    <mergeCell ref="BQ431:BR431"/>
    <mergeCell ref="BS431:CH431"/>
    <mergeCell ref="AE431:AF431"/>
    <mergeCell ref="AG431:AH431"/>
    <mergeCell ref="AI431:AX431"/>
    <mergeCell ref="BC431:BD431"/>
    <mergeCell ref="BE431:BF431"/>
    <mergeCell ref="BG431:BH431"/>
    <mergeCell ref="S431:T431"/>
    <mergeCell ref="U431:V431"/>
    <mergeCell ref="W431:X431"/>
    <mergeCell ref="Y431:Z431"/>
    <mergeCell ref="AA431:AB431"/>
    <mergeCell ref="AC431:AD431"/>
    <mergeCell ref="BI430:BJ430"/>
    <mergeCell ref="BK430:BL430"/>
    <mergeCell ref="BM430:BN430"/>
    <mergeCell ref="BO430:BP430"/>
    <mergeCell ref="BQ430:BR430"/>
    <mergeCell ref="BS430:CH430"/>
    <mergeCell ref="AE430:AF430"/>
    <mergeCell ref="AG430:AH430"/>
    <mergeCell ref="AI430:AX430"/>
    <mergeCell ref="BC430:BD430"/>
    <mergeCell ref="BE430:BF430"/>
    <mergeCell ref="BG430:BH430"/>
    <mergeCell ref="S430:T430"/>
    <mergeCell ref="U430:V430"/>
    <mergeCell ref="W430:X430"/>
    <mergeCell ref="Y430:Z430"/>
    <mergeCell ref="AA430:AB430"/>
    <mergeCell ref="AC430:AD430"/>
    <mergeCell ref="BI429:BJ429"/>
    <mergeCell ref="BK429:BL429"/>
    <mergeCell ref="BM429:BN429"/>
    <mergeCell ref="BO429:BP429"/>
    <mergeCell ref="BQ429:BR429"/>
    <mergeCell ref="BS429:CH429"/>
    <mergeCell ref="AE429:AF429"/>
    <mergeCell ref="AG429:AH429"/>
    <mergeCell ref="AI429:AX429"/>
    <mergeCell ref="BC429:BD429"/>
    <mergeCell ref="BE429:BF429"/>
    <mergeCell ref="BG429:BH429"/>
    <mergeCell ref="S429:T429"/>
    <mergeCell ref="U429:V429"/>
    <mergeCell ref="W429:X429"/>
    <mergeCell ref="Y429:Z429"/>
    <mergeCell ref="AA429:AB429"/>
    <mergeCell ref="AC429:AD429"/>
    <mergeCell ref="BI428:BJ428"/>
    <mergeCell ref="BK428:BL428"/>
    <mergeCell ref="BM428:BN428"/>
    <mergeCell ref="BO428:BP428"/>
    <mergeCell ref="BQ428:BR428"/>
    <mergeCell ref="BS428:CH428"/>
    <mergeCell ref="AE428:AF428"/>
    <mergeCell ref="AG428:AH428"/>
    <mergeCell ref="AI428:AX428"/>
    <mergeCell ref="BC428:BD428"/>
    <mergeCell ref="BE428:BF428"/>
    <mergeCell ref="BG428:BH428"/>
    <mergeCell ref="S428:T428"/>
    <mergeCell ref="U428:V428"/>
    <mergeCell ref="W428:X428"/>
    <mergeCell ref="Y428:Z428"/>
    <mergeCell ref="AA428:AB428"/>
    <mergeCell ref="AC428:AD428"/>
    <mergeCell ref="BI427:BJ427"/>
    <mergeCell ref="BK427:BL427"/>
    <mergeCell ref="BM427:BN427"/>
    <mergeCell ref="BO427:BP427"/>
    <mergeCell ref="BQ427:BR427"/>
    <mergeCell ref="BS427:CH427"/>
    <mergeCell ref="AE427:AF427"/>
    <mergeCell ref="AG427:AH427"/>
    <mergeCell ref="AI427:AX427"/>
    <mergeCell ref="BC427:BD427"/>
    <mergeCell ref="BE427:BF427"/>
    <mergeCell ref="BG427:BH427"/>
    <mergeCell ref="S427:T427"/>
    <mergeCell ref="U427:V427"/>
    <mergeCell ref="W427:X427"/>
    <mergeCell ref="Y427:Z427"/>
    <mergeCell ref="AA427:AB427"/>
    <mergeCell ref="AC427:AD427"/>
    <mergeCell ref="BI426:BJ426"/>
    <mergeCell ref="BK426:BL426"/>
    <mergeCell ref="BM426:BN426"/>
    <mergeCell ref="BO426:BP426"/>
    <mergeCell ref="BQ426:BR426"/>
    <mergeCell ref="BS426:CH426"/>
    <mergeCell ref="AE426:AF426"/>
    <mergeCell ref="AG426:AH426"/>
    <mergeCell ref="AI426:AX426"/>
    <mergeCell ref="BC426:BD426"/>
    <mergeCell ref="BE426:BF426"/>
    <mergeCell ref="BG426:BH426"/>
    <mergeCell ref="S426:T426"/>
    <mergeCell ref="U426:V426"/>
    <mergeCell ref="W426:X426"/>
    <mergeCell ref="Y426:Z426"/>
    <mergeCell ref="AA426:AB426"/>
    <mergeCell ref="AC426:AD426"/>
    <mergeCell ref="BI425:BJ425"/>
    <mergeCell ref="BK425:BL425"/>
    <mergeCell ref="BM425:BN425"/>
    <mergeCell ref="BO425:BP425"/>
    <mergeCell ref="BQ425:BR425"/>
    <mergeCell ref="BS425:CH425"/>
    <mergeCell ref="AE425:AF425"/>
    <mergeCell ref="AG425:AH425"/>
    <mergeCell ref="AI425:AX425"/>
    <mergeCell ref="BC425:BD425"/>
    <mergeCell ref="BE425:BF425"/>
    <mergeCell ref="BG425:BH425"/>
    <mergeCell ref="S425:T425"/>
    <mergeCell ref="U425:V425"/>
    <mergeCell ref="W425:X425"/>
    <mergeCell ref="Y425:Z425"/>
    <mergeCell ref="AA425:AB425"/>
    <mergeCell ref="AC425:AD425"/>
    <mergeCell ref="BI424:BJ424"/>
    <mergeCell ref="BK424:BL424"/>
    <mergeCell ref="BM424:BN424"/>
    <mergeCell ref="BO424:BP424"/>
    <mergeCell ref="BQ424:BR424"/>
    <mergeCell ref="BS424:CH424"/>
    <mergeCell ref="AE424:AF424"/>
    <mergeCell ref="AG424:AH424"/>
    <mergeCell ref="AI424:AX424"/>
    <mergeCell ref="BC424:BD424"/>
    <mergeCell ref="BE424:BF424"/>
    <mergeCell ref="BG424:BH424"/>
    <mergeCell ref="S424:T424"/>
    <mergeCell ref="U424:V424"/>
    <mergeCell ref="W424:X424"/>
    <mergeCell ref="Y424:Z424"/>
    <mergeCell ref="AA424:AB424"/>
    <mergeCell ref="AC424:AD424"/>
    <mergeCell ref="BI423:BJ423"/>
    <mergeCell ref="BK423:BL423"/>
    <mergeCell ref="BM423:BN423"/>
    <mergeCell ref="BO423:BP423"/>
    <mergeCell ref="BQ423:BR423"/>
    <mergeCell ref="BS423:CH423"/>
    <mergeCell ref="AE423:AF423"/>
    <mergeCell ref="AG423:AH423"/>
    <mergeCell ref="AI423:AX423"/>
    <mergeCell ref="BC423:BD423"/>
    <mergeCell ref="BE423:BF423"/>
    <mergeCell ref="BG423:BH423"/>
    <mergeCell ref="S423:T423"/>
    <mergeCell ref="U423:V423"/>
    <mergeCell ref="W423:X423"/>
    <mergeCell ref="Y423:Z423"/>
    <mergeCell ref="AA423:AB423"/>
    <mergeCell ref="AC423:AD423"/>
    <mergeCell ref="BI422:BJ422"/>
    <mergeCell ref="BK422:BL422"/>
    <mergeCell ref="BM422:BN422"/>
    <mergeCell ref="BO422:BP422"/>
    <mergeCell ref="BQ422:BR422"/>
    <mergeCell ref="BS422:CH422"/>
    <mergeCell ref="AE422:AF422"/>
    <mergeCell ref="AG422:AH422"/>
    <mergeCell ref="AI422:AX422"/>
    <mergeCell ref="BC422:BD422"/>
    <mergeCell ref="BE422:BF422"/>
    <mergeCell ref="BG422:BH422"/>
    <mergeCell ref="S422:T422"/>
    <mergeCell ref="U422:V422"/>
    <mergeCell ref="W422:X422"/>
    <mergeCell ref="Y422:Z422"/>
    <mergeCell ref="AA422:AB422"/>
    <mergeCell ref="AC422:AD422"/>
    <mergeCell ref="BI421:BJ421"/>
    <mergeCell ref="BK421:BL421"/>
    <mergeCell ref="BM421:BN421"/>
    <mergeCell ref="BO421:BP421"/>
    <mergeCell ref="BQ421:BR421"/>
    <mergeCell ref="BS421:CH421"/>
    <mergeCell ref="AE421:AF421"/>
    <mergeCell ref="AG421:AH421"/>
    <mergeCell ref="AI421:AX421"/>
    <mergeCell ref="BC421:BD421"/>
    <mergeCell ref="BE421:BF421"/>
    <mergeCell ref="BG421:BH421"/>
    <mergeCell ref="S421:T421"/>
    <mergeCell ref="U421:V421"/>
    <mergeCell ref="W421:X421"/>
    <mergeCell ref="Y421:Z421"/>
    <mergeCell ref="AA421:AB421"/>
    <mergeCell ref="AC421:AD421"/>
    <mergeCell ref="BI420:BJ420"/>
    <mergeCell ref="BK420:BL420"/>
    <mergeCell ref="BM420:BN420"/>
    <mergeCell ref="BO420:BP420"/>
    <mergeCell ref="BQ420:BR420"/>
    <mergeCell ref="BS420:CH420"/>
    <mergeCell ref="AE420:AF420"/>
    <mergeCell ref="AG420:AH420"/>
    <mergeCell ref="AI420:AX420"/>
    <mergeCell ref="BC420:BD420"/>
    <mergeCell ref="BE420:BF420"/>
    <mergeCell ref="BG420:BH420"/>
    <mergeCell ref="S420:T420"/>
    <mergeCell ref="U420:V420"/>
    <mergeCell ref="W420:X420"/>
    <mergeCell ref="Y420:Z420"/>
    <mergeCell ref="AA420:AB420"/>
    <mergeCell ref="AC420:AD420"/>
    <mergeCell ref="BI419:BJ419"/>
    <mergeCell ref="BK419:BL419"/>
    <mergeCell ref="BM419:BN419"/>
    <mergeCell ref="BO419:BP419"/>
    <mergeCell ref="BQ419:BR419"/>
    <mergeCell ref="BS419:CH419"/>
    <mergeCell ref="AE419:AF419"/>
    <mergeCell ref="AG419:AH419"/>
    <mergeCell ref="AI419:AX419"/>
    <mergeCell ref="BC419:BD419"/>
    <mergeCell ref="BE419:BF419"/>
    <mergeCell ref="BG419:BH419"/>
    <mergeCell ref="S419:T419"/>
    <mergeCell ref="U419:V419"/>
    <mergeCell ref="W419:X419"/>
    <mergeCell ref="Y419:Z419"/>
    <mergeCell ref="AA419:AB419"/>
    <mergeCell ref="AC419:AD419"/>
    <mergeCell ref="BI418:BJ418"/>
    <mergeCell ref="BK418:BL418"/>
    <mergeCell ref="BM418:BN418"/>
    <mergeCell ref="BO418:BP418"/>
    <mergeCell ref="BQ418:BR418"/>
    <mergeCell ref="BS418:CH418"/>
    <mergeCell ref="AE418:AF418"/>
    <mergeCell ref="AG418:AH418"/>
    <mergeCell ref="AI418:AX418"/>
    <mergeCell ref="BC418:BD418"/>
    <mergeCell ref="BE418:BF418"/>
    <mergeCell ref="BG418:BH418"/>
    <mergeCell ref="S418:T418"/>
    <mergeCell ref="U418:V418"/>
    <mergeCell ref="W418:X418"/>
    <mergeCell ref="Y418:Z418"/>
    <mergeCell ref="AA418:AB418"/>
    <mergeCell ref="AC418:AD418"/>
    <mergeCell ref="BI417:BJ417"/>
    <mergeCell ref="BK417:BL417"/>
    <mergeCell ref="BM417:BN417"/>
    <mergeCell ref="BO417:BP417"/>
    <mergeCell ref="BQ417:BR417"/>
    <mergeCell ref="BS417:CH417"/>
    <mergeCell ref="AE417:AF417"/>
    <mergeCell ref="AG417:AH417"/>
    <mergeCell ref="AI417:AX417"/>
    <mergeCell ref="BC417:BD417"/>
    <mergeCell ref="BE417:BF417"/>
    <mergeCell ref="BG417:BH417"/>
    <mergeCell ref="S417:T417"/>
    <mergeCell ref="U417:V417"/>
    <mergeCell ref="W417:X417"/>
    <mergeCell ref="Y417:Z417"/>
    <mergeCell ref="AA417:AB417"/>
    <mergeCell ref="AC417:AD417"/>
    <mergeCell ref="BI416:BJ416"/>
    <mergeCell ref="BK416:BL416"/>
    <mergeCell ref="BM416:BN416"/>
    <mergeCell ref="BO416:BP416"/>
    <mergeCell ref="BQ416:BR416"/>
    <mergeCell ref="BS416:CH416"/>
    <mergeCell ref="AE416:AF416"/>
    <mergeCell ref="AG416:AH416"/>
    <mergeCell ref="AI416:AX416"/>
    <mergeCell ref="BC416:BD416"/>
    <mergeCell ref="BE416:BF416"/>
    <mergeCell ref="BG416:BH416"/>
    <mergeCell ref="S416:T416"/>
    <mergeCell ref="U416:V416"/>
    <mergeCell ref="W416:X416"/>
    <mergeCell ref="Y416:Z416"/>
    <mergeCell ref="AA416:AB416"/>
    <mergeCell ref="AC416:AD416"/>
    <mergeCell ref="BI415:BJ415"/>
    <mergeCell ref="BK415:BL415"/>
    <mergeCell ref="BM415:BN415"/>
    <mergeCell ref="BO415:BP415"/>
    <mergeCell ref="BQ415:BR415"/>
    <mergeCell ref="BS415:CH415"/>
    <mergeCell ref="AE415:AF415"/>
    <mergeCell ref="AG415:AH415"/>
    <mergeCell ref="AI415:AX415"/>
    <mergeCell ref="BC415:BD415"/>
    <mergeCell ref="BE415:BF415"/>
    <mergeCell ref="BG415:BH415"/>
    <mergeCell ref="S415:T415"/>
    <mergeCell ref="U415:V415"/>
    <mergeCell ref="W415:X415"/>
    <mergeCell ref="Y415:Z415"/>
    <mergeCell ref="AA415:AB415"/>
    <mergeCell ref="AC415:AD415"/>
    <mergeCell ref="BI414:BJ414"/>
    <mergeCell ref="BK414:BL414"/>
    <mergeCell ref="BM414:BN414"/>
    <mergeCell ref="BO414:BP414"/>
    <mergeCell ref="BQ414:BR414"/>
    <mergeCell ref="BS414:CH414"/>
    <mergeCell ref="AE414:AF414"/>
    <mergeCell ref="AG414:AH414"/>
    <mergeCell ref="AI414:AX414"/>
    <mergeCell ref="BC414:BD414"/>
    <mergeCell ref="BE414:BF414"/>
    <mergeCell ref="BG414:BH414"/>
    <mergeCell ref="S414:T414"/>
    <mergeCell ref="U414:V414"/>
    <mergeCell ref="W414:X414"/>
    <mergeCell ref="Y414:Z414"/>
    <mergeCell ref="AA414:AB414"/>
    <mergeCell ref="AC414:AD414"/>
    <mergeCell ref="BI413:BJ413"/>
    <mergeCell ref="BK413:BL413"/>
    <mergeCell ref="BM413:BN413"/>
    <mergeCell ref="BO413:BP413"/>
    <mergeCell ref="BQ413:BR413"/>
    <mergeCell ref="BS413:CH413"/>
    <mergeCell ref="AE413:AF413"/>
    <mergeCell ref="AG413:AH413"/>
    <mergeCell ref="AI413:AX413"/>
    <mergeCell ref="BC413:BD413"/>
    <mergeCell ref="BE413:BF413"/>
    <mergeCell ref="BG413:BH413"/>
    <mergeCell ref="S413:T413"/>
    <mergeCell ref="U413:V413"/>
    <mergeCell ref="W413:X413"/>
    <mergeCell ref="Y413:Z413"/>
    <mergeCell ref="AA413:AB413"/>
    <mergeCell ref="AC413:AD413"/>
    <mergeCell ref="BI412:BJ412"/>
    <mergeCell ref="BK412:BL412"/>
    <mergeCell ref="BM412:BN412"/>
    <mergeCell ref="BO412:BP412"/>
    <mergeCell ref="BQ412:BR412"/>
    <mergeCell ref="BS412:CH412"/>
    <mergeCell ref="AE412:AF412"/>
    <mergeCell ref="AG412:AH412"/>
    <mergeCell ref="AI412:AX412"/>
    <mergeCell ref="BC412:BD412"/>
    <mergeCell ref="BE412:BF412"/>
    <mergeCell ref="BG412:BH412"/>
    <mergeCell ref="S412:T412"/>
    <mergeCell ref="U412:V412"/>
    <mergeCell ref="W412:X412"/>
    <mergeCell ref="Y412:Z412"/>
    <mergeCell ref="AA412:AB412"/>
    <mergeCell ref="AC412:AD412"/>
    <mergeCell ref="BI411:BJ411"/>
    <mergeCell ref="BK411:BL411"/>
    <mergeCell ref="BM411:BN411"/>
    <mergeCell ref="BO411:BP411"/>
    <mergeCell ref="BQ411:BR411"/>
    <mergeCell ref="BS411:CH411"/>
    <mergeCell ref="AE411:AF411"/>
    <mergeCell ref="AG411:AH411"/>
    <mergeCell ref="AI411:AX411"/>
    <mergeCell ref="BC411:BD411"/>
    <mergeCell ref="BE411:BF411"/>
    <mergeCell ref="BG411:BH411"/>
    <mergeCell ref="S411:T411"/>
    <mergeCell ref="U411:V411"/>
    <mergeCell ref="W411:X411"/>
    <mergeCell ref="Y411:Z411"/>
    <mergeCell ref="AA411:AB411"/>
    <mergeCell ref="AC411:AD411"/>
    <mergeCell ref="BI410:BJ410"/>
    <mergeCell ref="BK410:BL410"/>
    <mergeCell ref="BM410:BN410"/>
    <mergeCell ref="BO410:BP410"/>
    <mergeCell ref="BQ410:BR410"/>
    <mergeCell ref="BS410:CH410"/>
    <mergeCell ref="AE410:AF410"/>
    <mergeCell ref="AG410:AH410"/>
    <mergeCell ref="AI410:AX410"/>
    <mergeCell ref="BC410:BD410"/>
    <mergeCell ref="BE410:BF410"/>
    <mergeCell ref="BG410:BH410"/>
    <mergeCell ref="S410:T410"/>
    <mergeCell ref="U410:V410"/>
    <mergeCell ref="W410:X410"/>
    <mergeCell ref="Y410:Z410"/>
    <mergeCell ref="AA410:AB410"/>
    <mergeCell ref="AC410:AD410"/>
    <mergeCell ref="AA409:AB409"/>
    <mergeCell ref="AC409:AD409"/>
    <mergeCell ref="BC409:BD409"/>
    <mergeCell ref="BE409:BF409"/>
    <mergeCell ref="BG409:BH409"/>
    <mergeCell ref="BI409:BJ409"/>
    <mergeCell ref="BA408:BA409"/>
    <mergeCell ref="BB408:BB409"/>
    <mergeCell ref="BC408:BN408"/>
    <mergeCell ref="BO408:BP409"/>
    <mergeCell ref="BQ408:BR409"/>
    <mergeCell ref="BS408:CH409"/>
    <mergeCell ref="BK409:BL409"/>
    <mergeCell ref="BM409:BN409"/>
    <mergeCell ref="Q408:Q409"/>
    <mergeCell ref="R408:R409"/>
    <mergeCell ref="S408:AD408"/>
    <mergeCell ref="AE408:AF409"/>
    <mergeCell ref="AG408:AH409"/>
    <mergeCell ref="AI408:AX409"/>
    <mergeCell ref="S409:T409"/>
    <mergeCell ref="U409:V409"/>
    <mergeCell ref="W409:X409"/>
    <mergeCell ref="Y409:Z409"/>
    <mergeCell ref="AE405:AF405"/>
    <mergeCell ref="AG405:AH405"/>
    <mergeCell ref="BO405:BP405"/>
    <mergeCell ref="BQ405:BR405"/>
    <mergeCell ref="AC407:AE407"/>
    <mergeCell ref="AG407:AH407"/>
    <mergeCell ref="BM407:BO407"/>
    <mergeCell ref="BQ407:BR407"/>
    <mergeCell ref="BI404:BJ404"/>
    <mergeCell ref="BK404:BL404"/>
    <mergeCell ref="BM404:BN404"/>
    <mergeCell ref="BO404:BP404"/>
    <mergeCell ref="BQ404:BR404"/>
    <mergeCell ref="BS404:CH404"/>
    <mergeCell ref="AE404:AF404"/>
    <mergeCell ref="AG404:AH404"/>
    <mergeCell ref="AI404:AX404"/>
    <mergeCell ref="BC404:BD404"/>
    <mergeCell ref="BE404:BF404"/>
    <mergeCell ref="BG404:BH404"/>
    <mergeCell ref="S404:T404"/>
    <mergeCell ref="U404:V404"/>
    <mergeCell ref="W404:X404"/>
    <mergeCell ref="Y404:Z404"/>
    <mergeCell ref="AA404:AB404"/>
    <mergeCell ref="AC404:AD404"/>
    <mergeCell ref="BI403:BJ403"/>
    <mergeCell ref="BK403:BL403"/>
    <mergeCell ref="BM403:BN403"/>
    <mergeCell ref="BO403:BP403"/>
    <mergeCell ref="BQ403:BR403"/>
    <mergeCell ref="BS403:CH403"/>
    <mergeCell ref="AE403:AF403"/>
    <mergeCell ref="AG403:AH403"/>
    <mergeCell ref="AI403:AX403"/>
    <mergeCell ref="BC403:BD403"/>
    <mergeCell ref="BE403:BF403"/>
    <mergeCell ref="BG403:BH403"/>
    <mergeCell ref="S403:T403"/>
    <mergeCell ref="U403:V403"/>
    <mergeCell ref="W403:X403"/>
    <mergeCell ref="Y403:Z403"/>
    <mergeCell ref="AA403:AB403"/>
    <mergeCell ref="AC403:AD403"/>
    <mergeCell ref="BI402:BJ402"/>
    <mergeCell ref="BK402:BL402"/>
    <mergeCell ref="BM402:BN402"/>
    <mergeCell ref="BO402:BP402"/>
    <mergeCell ref="BQ402:BR402"/>
    <mergeCell ref="BS402:CH402"/>
    <mergeCell ref="AE402:AF402"/>
    <mergeCell ref="AG402:AH402"/>
    <mergeCell ref="AI402:AX402"/>
    <mergeCell ref="BC402:BD402"/>
    <mergeCell ref="BE402:BF402"/>
    <mergeCell ref="BG402:BH402"/>
    <mergeCell ref="S402:T402"/>
    <mergeCell ref="U402:V402"/>
    <mergeCell ref="W402:X402"/>
    <mergeCell ref="Y402:Z402"/>
    <mergeCell ref="AA402:AB402"/>
    <mergeCell ref="AC402:AD402"/>
    <mergeCell ref="BI401:BJ401"/>
    <mergeCell ref="BK401:BL401"/>
    <mergeCell ref="BM401:BN401"/>
    <mergeCell ref="BO401:BP401"/>
    <mergeCell ref="BQ401:BR401"/>
    <mergeCell ref="BS401:CH401"/>
    <mergeCell ref="AE401:AF401"/>
    <mergeCell ref="AG401:AH401"/>
    <mergeCell ref="AI401:AX401"/>
    <mergeCell ref="BC401:BD401"/>
    <mergeCell ref="BE401:BF401"/>
    <mergeCell ref="BG401:BH401"/>
    <mergeCell ref="S401:T401"/>
    <mergeCell ref="U401:V401"/>
    <mergeCell ref="W401:X401"/>
    <mergeCell ref="Y401:Z401"/>
    <mergeCell ref="AA401:AB401"/>
    <mergeCell ref="AC401:AD401"/>
    <mergeCell ref="BI400:BJ400"/>
    <mergeCell ref="BK400:BL400"/>
    <mergeCell ref="BM400:BN400"/>
    <mergeCell ref="BO400:BP400"/>
    <mergeCell ref="BQ400:BR400"/>
    <mergeCell ref="BS400:CH400"/>
    <mergeCell ref="AE400:AF400"/>
    <mergeCell ref="AG400:AH400"/>
    <mergeCell ref="AI400:AX400"/>
    <mergeCell ref="BC400:BD400"/>
    <mergeCell ref="BE400:BF400"/>
    <mergeCell ref="BG400:BH400"/>
    <mergeCell ref="S400:T400"/>
    <mergeCell ref="U400:V400"/>
    <mergeCell ref="W400:X400"/>
    <mergeCell ref="Y400:Z400"/>
    <mergeCell ref="AA400:AB400"/>
    <mergeCell ref="AC400:AD400"/>
    <mergeCell ref="BI399:BJ399"/>
    <mergeCell ref="BK399:BL399"/>
    <mergeCell ref="BM399:BN399"/>
    <mergeCell ref="BO399:BP399"/>
    <mergeCell ref="BQ399:BR399"/>
    <mergeCell ref="BS399:CH399"/>
    <mergeCell ref="AE399:AF399"/>
    <mergeCell ref="AG399:AH399"/>
    <mergeCell ref="AI399:AX399"/>
    <mergeCell ref="BC399:BD399"/>
    <mergeCell ref="BE399:BF399"/>
    <mergeCell ref="BG399:BH399"/>
    <mergeCell ref="S399:T399"/>
    <mergeCell ref="U399:V399"/>
    <mergeCell ref="W399:X399"/>
    <mergeCell ref="Y399:Z399"/>
    <mergeCell ref="AA399:AB399"/>
    <mergeCell ref="AC399:AD399"/>
    <mergeCell ref="BI398:BJ398"/>
    <mergeCell ref="BK398:BL398"/>
    <mergeCell ref="BM398:BN398"/>
    <mergeCell ref="BO398:BP398"/>
    <mergeCell ref="BQ398:BR398"/>
    <mergeCell ref="BS398:CH398"/>
    <mergeCell ref="AE398:AF398"/>
    <mergeCell ref="AG398:AH398"/>
    <mergeCell ref="AI398:AX398"/>
    <mergeCell ref="BC398:BD398"/>
    <mergeCell ref="BE398:BF398"/>
    <mergeCell ref="BG398:BH398"/>
    <mergeCell ref="S398:T398"/>
    <mergeCell ref="U398:V398"/>
    <mergeCell ref="W398:X398"/>
    <mergeCell ref="Y398:Z398"/>
    <mergeCell ref="AA398:AB398"/>
    <mergeCell ref="AC398:AD398"/>
    <mergeCell ref="BI397:BJ397"/>
    <mergeCell ref="BK397:BL397"/>
    <mergeCell ref="BM397:BN397"/>
    <mergeCell ref="BO397:BP397"/>
    <mergeCell ref="BQ397:BR397"/>
    <mergeCell ref="BS397:CH397"/>
    <mergeCell ref="AE397:AF397"/>
    <mergeCell ref="AG397:AH397"/>
    <mergeCell ref="AI397:AX397"/>
    <mergeCell ref="BC397:BD397"/>
    <mergeCell ref="BE397:BF397"/>
    <mergeCell ref="BG397:BH397"/>
    <mergeCell ref="S397:T397"/>
    <mergeCell ref="U397:V397"/>
    <mergeCell ref="W397:X397"/>
    <mergeCell ref="Y397:Z397"/>
    <mergeCell ref="AA397:AB397"/>
    <mergeCell ref="AC397:AD397"/>
    <mergeCell ref="BI396:BJ396"/>
    <mergeCell ref="BK396:BL396"/>
    <mergeCell ref="BM396:BN396"/>
    <mergeCell ref="BO396:BP396"/>
    <mergeCell ref="BQ396:BR396"/>
    <mergeCell ref="BS396:CH396"/>
    <mergeCell ref="AE396:AF396"/>
    <mergeCell ref="AG396:AH396"/>
    <mergeCell ref="AI396:AX396"/>
    <mergeCell ref="BC396:BD396"/>
    <mergeCell ref="BE396:BF396"/>
    <mergeCell ref="BG396:BH396"/>
    <mergeCell ref="S396:T396"/>
    <mergeCell ref="U396:V396"/>
    <mergeCell ref="W396:X396"/>
    <mergeCell ref="Y396:Z396"/>
    <mergeCell ref="AA396:AB396"/>
    <mergeCell ref="AC396:AD396"/>
    <mergeCell ref="BI395:BJ395"/>
    <mergeCell ref="BK395:BL395"/>
    <mergeCell ref="BM395:BN395"/>
    <mergeCell ref="BO395:BP395"/>
    <mergeCell ref="BQ395:BR395"/>
    <mergeCell ref="BS395:CH395"/>
    <mergeCell ref="AE395:AF395"/>
    <mergeCell ref="AG395:AH395"/>
    <mergeCell ref="AI395:AX395"/>
    <mergeCell ref="BC395:BD395"/>
    <mergeCell ref="BE395:BF395"/>
    <mergeCell ref="BG395:BH395"/>
    <mergeCell ref="S395:T395"/>
    <mergeCell ref="U395:V395"/>
    <mergeCell ref="W395:X395"/>
    <mergeCell ref="Y395:Z395"/>
    <mergeCell ref="AA395:AB395"/>
    <mergeCell ref="AC395:AD395"/>
    <mergeCell ref="BI394:BJ394"/>
    <mergeCell ref="BK394:BL394"/>
    <mergeCell ref="BM394:BN394"/>
    <mergeCell ref="BO394:BP394"/>
    <mergeCell ref="BQ394:BR394"/>
    <mergeCell ref="BS394:CH394"/>
    <mergeCell ref="AE394:AF394"/>
    <mergeCell ref="AG394:AH394"/>
    <mergeCell ref="AI394:AX394"/>
    <mergeCell ref="BC394:BD394"/>
    <mergeCell ref="BE394:BF394"/>
    <mergeCell ref="BG394:BH394"/>
    <mergeCell ref="S394:T394"/>
    <mergeCell ref="U394:V394"/>
    <mergeCell ref="W394:X394"/>
    <mergeCell ref="Y394:Z394"/>
    <mergeCell ref="AA394:AB394"/>
    <mergeCell ref="AC394:AD394"/>
    <mergeCell ref="BI393:BJ393"/>
    <mergeCell ref="BK393:BL393"/>
    <mergeCell ref="BM393:BN393"/>
    <mergeCell ref="BO393:BP393"/>
    <mergeCell ref="BQ393:BR393"/>
    <mergeCell ref="BS393:CH393"/>
    <mergeCell ref="AE393:AF393"/>
    <mergeCell ref="AG393:AH393"/>
    <mergeCell ref="AI393:AX393"/>
    <mergeCell ref="BC393:BD393"/>
    <mergeCell ref="BE393:BF393"/>
    <mergeCell ref="BG393:BH393"/>
    <mergeCell ref="S393:T393"/>
    <mergeCell ref="U393:V393"/>
    <mergeCell ref="W393:X393"/>
    <mergeCell ref="Y393:Z393"/>
    <mergeCell ref="AA393:AB393"/>
    <mergeCell ref="AC393:AD393"/>
    <mergeCell ref="BI392:BJ392"/>
    <mergeCell ref="BK392:BL392"/>
    <mergeCell ref="BM392:BN392"/>
    <mergeCell ref="BO392:BP392"/>
    <mergeCell ref="BQ392:BR392"/>
    <mergeCell ref="BS392:CH392"/>
    <mergeCell ref="AE392:AF392"/>
    <mergeCell ref="AG392:AH392"/>
    <mergeCell ref="AI392:AX392"/>
    <mergeCell ref="BC392:BD392"/>
    <mergeCell ref="BE392:BF392"/>
    <mergeCell ref="BG392:BH392"/>
    <mergeCell ref="S392:T392"/>
    <mergeCell ref="U392:V392"/>
    <mergeCell ref="W392:X392"/>
    <mergeCell ref="Y392:Z392"/>
    <mergeCell ref="AA392:AB392"/>
    <mergeCell ref="AC392:AD392"/>
    <mergeCell ref="BI391:BJ391"/>
    <mergeCell ref="BK391:BL391"/>
    <mergeCell ref="BM391:BN391"/>
    <mergeCell ref="BO391:BP391"/>
    <mergeCell ref="BQ391:BR391"/>
    <mergeCell ref="BS391:CH391"/>
    <mergeCell ref="AE391:AF391"/>
    <mergeCell ref="AG391:AH391"/>
    <mergeCell ref="AI391:AX391"/>
    <mergeCell ref="BC391:BD391"/>
    <mergeCell ref="BE391:BF391"/>
    <mergeCell ref="BG391:BH391"/>
    <mergeCell ref="S391:T391"/>
    <mergeCell ref="U391:V391"/>
    <mergeCell ref="W391:X391"/>
    <mergeCell ref="Y391:Z391"/>
    <mergeCell ref="AA391:AB391"/>
    <mergeCell ref="AC391:AD391"/>
    <mergeCell ref="BI390:BJ390"/>
    <mergeCell ref="BK390:BL390"/>
    <mergeCell ref="BM390:BN390"/>
    <mergeCell ref="BO390:BP390"/>
    <mergeCell ref="BQ390:BR390"/>
    <mergeCell ref="BS390:CH390"/>
    <mergeCell ref="AE390:AF390"/>
    <mergeCell ref="AG390:AH390"/>
    <mergeCell ref="AI390:AX390"/>
    <mergeCell ref="BC390:BD390"/>
    <mergeCell ref="BE390:BF390"/>
    <mergeCell ref="BG390:BH390"/>
    <mergeCell ref="S390:T390"/>
    <mergeCell ref="U390:V390"/>
    <mergeCell ref="W390:X390"/>
    <mergeCell ref="Y390:Z390"/>
    <mergeCell ref="AA390:AB390"/>
    <mergeCell ref="AC390:AD390"/>
    <mergeCell ref="BI389:BJ389"/>
    <mergeCell ref="BK389:BL389"/>
    <mergeCell ref="BM389:BN389"/>
    <mergeCell ref="BO389:BP389"/>
    <mergeCell ref="BQ389:BR389"/>
    <mergeCell ref="BS389:CH389"/>
    <mergeCell ref="AE389:AF389"/>
    <mergeCell ref="AG389:AH389"/>
    <mergeCell ref="AI389:AX389"/>
    <mergeCell ref="BC389:BD389"/>
    <mergeCell ref="BE389:BF389"/>
    <mergeCell ref="BG389:BH389"/>
    <mergeCell ref="S389:T389"/>
    <mergeCell ref="U389:V389"/>
    <mergeCell ref="W389:X389"/>
    <mergeCell ref="Y389:Z389"/>
    <mergeCell ref="AA389:AB389"/>
    <mergeCell ref="AC389:AD389"/>
    <mergeCell ref="BI388:BJ388"/>
    <mergeCell ref="BK388:BL388"/>
    <mergeCell ref="BM388:BN388"/>
    <mergeCell ref="BO388:BP388"/>
    <mergeCell ref="BQ388:BR388"/>
    <mergeCell ref="BS388:CH388"/>
    <mergeCell ref="AE388:AF388"/>
    <mergeCell ref="AG388:AH388"/>
    <mergeCell ref="AI388:AX388"/>
    <mergeCell ref="BC388:BD388"/>
    <mergeCell ref="BE388:BF388"/>
    <mergeCell ref="BG388:BH388"/>
    <mergeCell ref="S388:T388"/>
    <mergeCell ref="U388:V388"/>
    <mergeCell ref="W388:X388"/>
    <mergeCell ref="Y388:Z388"/>
    <mergeCell ref="AA388:AB388"/>
    <mergeCell ref="AC388:AD388"/>
    <mergeCell ref="BI387:BJ387"/>
    <mergeCell ref="BK387:BL387"/>
    <mergeCell ref="BM387:BN387"/>
    <mergeCell ref="BO387:BP387"/>
    <mergeCell ref="BQ387:BR387"/>
    <mergeCell ref="BS387:CH387"/>
    <mergeCell ref="AE387:AF387"/>
    <mergeCell ref="AG387:AH387"/>
    <mergeCell ref="AI387:AX387"/>
    <mergeCell ref="BC387:BD387"/>
    <mergeCell ref="BE387:BF387"/>
    <mergeCell ref="BG387:BH387"/>
    <mergeCell ref="S387:T387"/>
    <mergeCell ref="U387:V387"/>
    <mergeCell ref="W387:X387"/>
    <mergeCell ref="Y387:Z387"/>
    <mergeCell ref="AA387:AB387"/>
    <mergeCell ref="AC387:AD387"/>
    <mergeCell ref="BI386:BJ386"/>
    <mergeCell ref="BK386:BL386"/>
    <mergeCell ref="BM386:BN386"/>
    <mergeCell ref="BO386:BP386"/>
    <mergeCell ref="BQ386:BR386"/>
    <mergeCell ref="BS386:CH386"/>
    <mergeCell ref="AE386:AF386"/>
    <mergeCell ref="AG386:AH386"/>
    <mergeCell ref="AI386:AX386"/>
    <mergeCell ref="BC386:BD386"/>
    <mergeCell ref="BE386:BF386"/>
    <mergeCell ref="BG386:BH386"/>
    <mergeCell ref="S386:T386"/>
    <mergeCell ref="U386:V386"/>
    <mergeCell ref="W386:X386"/>
    <mergeCell ref="Y386:Z386"/>
    <mergeCell ref="AA386:AB386"/>
    <mergeCell ref="AC386:AD386"/>
    <mergeCell ref="BI385:BJ385"/>
    <mergeCell ref="BK385:BL385"/>
    <mergeCell ref="BM385:BN385"/>
    <mergeCell ref="BO385:BP385"/>
    <mergeCell ref="BQ385:BR385"/>
    <mergeCell ref="BS385:CH385"/>
    <mergeCell ref="AE385:AF385"/>
    <mergeCell ref="AG385:AH385"/>
    <mergeCell ref="AI385:AX385"/>
    <mergeCell ref="BC385:BD385"/>
    <mergeCell ref="BE385:BF385"/>
    <mergeCell ref="BG385:BH385"/>
    <mergeCell ref="S385:T385"/>
    <mergeCell ref="U385:V385"/>
    <mergeCell ref="W385:X385"/>
    <mergeCell ref="Y385:Z385"/>
    <mergeCell ref="AA385:AB385"/>
    <mergeCell ref="AC385:AD385"/>
    <mergeCell ref="BI384:BJ384"/>
    <mergeCell ref="BK384:BL384"/>
    <mergeCell ref="BM384:BN384"/>
    <mergeCell ref="BO384:BP384"/>
    <mergeCell ref="BQ384:BR384"/>
    <mergeCell ref="BS384:CH384"/>
    <mergeCell ref="AE384:AF384"/>
    <mergeCell ref="AG384:AH384"/>
    <mergeCell ref="AI384:AX384"/>
    <mergeCell ref="BC384:BD384"/>
    <mergeCell ref="BE384:BF384"/>
    <mergeCell ref="BG384:BH384"/>
    <mergeCell ref="S384:T384"/>
    <mergeCell ref="U384:V384"/>
    <mergeCell ref="W384:X384"/>
    <mergeCell ref="Y384:Z384"/>
    <mergeCell ref="AA384:AB384"/>
    <mergeCell ref="AC384:AD384"/>
    <mergeCell ref="BI383:BJ383"/>
    <mergeCell ref="BK383:BL383"/>
    <mergeCell ref="BM383:BN383"/>
    <mergeCell ref="BO383:BP383"/>
    <mergeCell ref="BQ383:BR383"/>
    <mergeCell ref="BS383:CH383"/>
    <mergeCell ref="AE383:AF383"/>
    <mergeCell ref="AG383:AH383"/>
    <mergeCell ref="AI383:AX383"/>
    <mergeCell ref="BC383:BD383"/>
    <mergeCell ref="BE383:BF383"/>
    <mergeCell ref="BG383:BH383"/>
    <mergeCell ref="S383:T383"/>
    <mergeCell ref="U383:V383"/>
    <mergeCell ref="W383:X383"/>
    <mergeCell ref="Y383:Z383"/>
    <mergeCell ref="AA383:AB383"/>
    <mergeCell ref="AC383:AD383"/>
    <mergeCell ref="BI382:BJ382"/>
    <mergeCell ref="BK382:BL382"/>
    <mergeCell ref="BM382:BN382"/>
    <mergeCell ref="BO382:BP382"/>
    <mergeCell ref="BQ382:BR382"/>
    <mergeCell ref="BS382:CH382"/>
    <mergeCell ref="AE382:AF382"/>
    <mergeCell ref="AG382:AH382"/>
    <mergeCell ref="AI382:AX382"/>
    <mergeCell ref="BC382:BD382"/>
    <mergeCell ref="BE382:BF382"/>
    <mergeCell ref="BG382:BH382"/>
    <mergeCell ref="S382:T382"/>
    <mergeCell ref="U382:V382"/>
    <mergeCell ref="W382:X382"/>
    <mergeCell ref="Y382:Z382"/>
    <mergeCell ref="AA382:AB382"/>
    <mergeCell ref="AC382:AD382"/>
    <mergeCell ref="BI381:BJ381"/>
    <mergeCell ref="BK381:BL381"/>
    <mergeCell ref="BM381:BN381"/>
    <mergeCell ref="BO381:BP381"/>
    <mergeCell ref="BQ381:BR381"/>
    <mergeCell ref="BS381:CH381"/>
    <mergeCell ref="AE381:AF381"/>
    <mergeCell ref="AG381:AH381"/>
    <mergeCell ref="AI381:AX381"/>
    <mergeCell ref="BC381:BD381"/>
    <mergeCell ref="BE381:BF381"/>
    <mergeCell ref="BG381:BH381"/>
    <mergeCell ref="S381:T381"/>
    <mergeCell ref="U381:V381"/>
    <mergeCell ref="W381:X381"/>
    <mergeCell ref="Y381:Z381"/>
    <mergeCell ref="AA381:AB381"/>
    <mergeCell ref="AC381:AD381"/>
    <mergeCell ref="BI380:BJ380"/>
    <mergeCell ref="BK380:BL380"/>
    <mergeCell ref="BM380:BN380"/>
    <mergeCell ref="BO380:BP380"/>
    <mergeCell ref="BQ380:BR380"/>
    <mergeCell ref="BS380:CH380"/>
    <mergeCell ref="AE380:AF380"/>
    <mergeCell ref="AG380:AH380"/>
    <mergeCell ref="AI380:AX380"/>
    <mergeCell ref="BC380:BD380"/>
    <mergeCell ref="BE380:BF380"/>
    <mergeCell ref="BG380:BH380"/>
    <mergeCell ref="S380:T380"/>
    <mergeCell ref="U380:V380"/>
    <mergeCell ref="W380:X380"/>
    <mergeCell ref="Y380:Z380"/>
    <mergeCell ref="AA380:AB380"/>
    <mergeCell ref="AC380:AD380"/>
    <mergeCell ref="BI379:BJ379"/>
    <mergeCell ref="BK379:BL379"/>
    <mergeCell ref="BM379:BN379"/>
    <mergeCell ref="BO379:BP379"/>
    <mergeCell ref="BQ379:BR379"/>
    <mergeCell ref="BS379:CH379"/>
    <mergeCell ref="AE379:AF379"/>
    <mergeCell ref="AG379:AH379"/>
    <mergeCell ref="AI379:AX379"/>
    <mergeCell ref="BC379:BD379"/>
    <mergeCell ref="BE379:BF379"/>
    <mergeCell ref="BG379:BH379"/>
    <mergeCell ref="S379:T379"/>
    <mergeCell ref="U379:V379"/>
    <mergeCell ref="W379:X379"/>
    <mergeCell ref="Y379:Z379"/>
    <mergeCell ref="AA379:AB379"/>
    <mergeCell ref="AC379:AD379"/>
    <mergeCell ref="BI378:BJ378"/>
    <mergeCell ref="BK378:BL378"/>
    <mergeCell ref="BM378:BN378"/>
    <mergeCell ref="BO378:BP378"/>
    <mergeCell ref="BQ378:BR378"/>
    <mergeCell ref="BS378:CH378"/>
    <mergeCell ref="AE378:AF378"/>
    <mergeCell ref="AG378:AH378"/>
    <mergeCell ref="AI378:AX378"/>
    <mergeCell ref="BC378:BD378"/>
    <mergeCell ref="BE378:BF378"/>
    <mergeCell ref="BG378:BH378"/>
    <mergeCell ref="S378:T378"/>
    <mergeCell ref="U378:V378"/>
    <mergeCell ref="W378:X378"/>
    <mergeCell ref="Y378:Z378"/>
    <mergeCell ref="AA378:AB378"/>
    <mergeCell ref="AC378:AD378"/>
    <mergeCell ref="BI377:BJ377"/>
    <mergeCell ref="BK377:BL377"/>
    <mergeCell ref="BM377:BN377"/>
    <mergeCell ref="BO377:BP377"/>
    <mergeCell ref="BQ377:BR377"/>
    <mergeCell ref="BS377:CH377"/>
    <mergeCell ref="AE377:AF377"/>
    <mergeCell ref="AG377:AH377"/>
    <mergeCell ref="AI377:AX377"/>
    <mergeCell ref="BC377:BD377"/>
    <mergeCell ref="BE377:BF377"/>
    <mergeCell ref="BG377:BH377"/>
    <mergeCell ref="S377:T377"/>
    <mergeCell ref="U377:V377"/>
    <mergeCell ref="W377:X377"/>
    <mergeCell ref="Y377:Z377"/>
    <mergeCell ref="AA377:AB377"/>
    <mergeCell ref="AC377:AD377"/>
    <mergeCell ref="BI376:BJ376"/>
    <mergeCell ref="BK376:BL376"/>
    <mergeCell ref="BM376:BN376"/>
    <mergeCell ref="BO376:BP376"/>
    <mergeCell ref="BQ376:BR376"/>
    <mergeCell ref="BS376:CH376"/>
    <mergeCell ref="AE376:AF376"/>
    <mergeCell ref="AG376:AH376"/>
    <mergeCell ref="AI376:AX376"/>
    <mergeCell ref="BC376:BD376"/>
    <mergeCell ref="BE376:BF376"/>
    <mergeCell ref="BG376:BH376"/>
    <mergeCell ref="S376:T376"/>
    <mergeCell ref="U376:V376"/>
    <mergeCell ref="W376:X376"/>
    <mergeCell ref="Y376:Z376"/>
    <mergeCell ref="AA376:AB376"/>
    <mergeCell ref="AC376:AD376"/>
    <mergeCell ref="BI375:BJ375"/>
    <mergeCell ref="BK375:BL375"/>
    <mergeCell ref="BM375:BN375"/>
    <mergeCell ref="BO375:BP375"/>
    <mergeCell ref="BQ375:BR375"/>
    <mergeCell ref="BS375:CH375"/>
    <mergeCell ref="AE375:AF375"/>
    <mergeCell ref="AG375:AH375"/>
    <mergeCell ref="AI375:AX375"/>
    <mergeCell ref="BC375:BD375"/>
    <mergeCell ref="BE375:BF375"/>
    <mergeCell ref="BG375:BH375"/>
    <mergeCell ref="S375:T375"/>
    <mergeCell ref="U375:V375"/>
    <mergeCell ref="W375:X375"/>
    <mergeCell ref="Y375:Z375"/>
    <mergeCell ref="AA375:AB375"/>
    <mergeCell ref="AC375:AD375"/>
    <mergeCell ref="BI374:BJ374"/>
    <mergeCell ref="BK374:BL374"/>
    <mergeCell ref="BM374:BN374"/>
    <mergeCell ref="BO374:BP374"/>
    <mergeCell ref="BQ374:BR374"/>
    <mergeCell ref="BS374:CH374"/>
    <mergeCell ref="AE374:AF374"/>
    <mergeCell ref="AG374:AH374"/>
    <mergeCell ref="AI374:AX374"/>
    <mergeCell ref="BC374:BD374"/>
    <mergeCell ref="BE374:BF374"/>
    <mergeCell ref="BG374:BH374"/>
    <mergeCell ref="S374:T374"/>
    <mergeCell ref="U374:V374"/>
    <mergeCell ref="W374:X374"/>
    <mergeCell ref="Y374:Z374"/>
    <mergeCell ref="AA374:AB374"/>
    <mergeCell ref="AC374:AD374"/>
    <mergeCell ref="AA373:AB373"/>
    <mergeCell ref="AC373:AD373"/>
    <mergeCell ref="BC373:BD373"/>
    <mergeCell ref="BE373:BF373"/>
    <mergeCell ref="BG373:BH373"/>
    <mergeCell ref="BI373:BJ373"/>
    <mergeCell ref="BA372:BA373"/>
    <mergeCell ref="BB372:BB373"/>
    <mergeCell ref="BC372:BN372"/>
    <mergeCell ref="BO372:BP373"/>
    <mergeCell ref="BQ372:BR373"/>
    <mergeCell ref="BS372:CH373"/>
    <mergeCell ref="BK373:BL373"/>
    <mergeCell ref="BM373:BN373"/>
    <mergeCell ref="Q372:Q373"/>
    <mergeCell ref="R372:R373"/>
    <mergeCell ref="S372:AD372"/>
    <mergeCell ref="AE372:AF373"/>
    <mergeCell ref="AG372:AH373"/>
    <mergeCell ref="AI372:AX373"/>
    <mergeCell ref="S373:T373"/>
    <mergeCell ref="U373:V373"/>
    <mergeCell ref="W373:X373"/>
    <mergeCell ref="Y373:Z373"/>
    <mergeCell ref="AE369:AF369"/>
    <mergeCell ref="AG369:AH369"/>
    <mergeCell ref="BO369:BP369"/>
    <mergeCell ref="BQ369:BR369"/>
    <mergeCell ref="AC371:AE371"/>
    <mergeCell ref="AG371:AH371"/>
    <mergeCell ref="BM371:BO371"/>
    <mergeCell ref="BQ371:BR371"/>
    <mergeCell ref="BI368:BJ368"/>
    <mergeCell ref="BK368:BL368"/>
    <mergeCell ref="BM368:BN368"/>
    <mergeCell ref="BO368:BP368"/>
    <mergeCell ref="BQ368:BR368"/>
    <mergeCell ref="BS368:CH368"/>
    <mergeCell ref="AE368:AF368"/>
    <mergeCell ref="AG368:AH368"/>
    <mergeCell ref="AI368:AX368"/>
    <mergeCell ref="BC368:BD368"/>
    <mergeCell ref="BE368:BF368"/>
    <mergeCell ref="BG368:BH368"/>
    <mergeCell ref="S368:T368"/>
    <mergeCell ref="U368:V368"/>
    <mergeCell ref="W368:X368"/>
    <mergeCell ref="Y368:Z368"/>
    <mergeCell ref="AA368:AB368"/>
    <mergeCell ref="AC368:AD368"/>
    <mergeCell ref="BI367:BJ367"/>
    <mergeCell ref="BK367:BL367"/>
    <mergeCell ref="BM367:BN367"/>
    <mergeCell ref="BO367:BP367"/>
    <mergeCell ref="BQ367:BR367"/>
    <mergeCell ref="BS367:CH367"/>
    <mergeCell ref="AE367:AF367"/>
    <mergeCell ref="AG367:AH367"/>
    <mergeCell ref="AI367:AX367"/>
    <mergeCell ref="BC367:BD367"/>
    <mergeCell ref="BE367:BF367"/>
    <mergeCell ref="BG367:BH367"/>
    <mergeCell ref="S367:T367"/>
    <mergeCell ref="U367:V367"/>
    <mergeCell ref="W367:X367"/>
    <mergeCell ref="Y367:Z367"/>
    <mergeCell ref="AA367:AB367"/>
    <mergeCell ref="AC367:AD367"/>
    <mergeCell ref="BI366:BJ366"/>
    <mergeCell ref="BK366:BL366"/>
    <mergeCell ref="BM366:BN366"/>
    <mergeCell ref="BO366:BP366"/>
    <mergeCell ref="BQ366:BR366"/>
    <mergeCell ref="BS366:CH366"/>
    <mergeCell ref="AE366:AF366"/>
    <mergeCell ref="AG366:AH366"/>
    <mergeCell ref="AI366:AX366"/>
    <mergeCell ref="BC366:BD366"/>
    <mergeCell ref="BE366:BF366"/>
    <mergeCell ref="BG366:BH366"/>
    <mergeCell ref="S366:T366"/>
    <mergeCell ref="U366:V366"/>
    <mergeCell ref="W366:X366"/>
    <mergeCell ref="Y366:Z366"/>
    <mergeCell ref="AA366:AB366"/>
    <mergeCell ref="AC366:AD366"/>
    <mergeCell ref="BI365:BJ365"/>
    <mergeCell ref="BK365:BL365"/>
    <mergeCell ref="BM365:BN365"/>
    <mergeCell ref="BO365:BP365"/>
    <mergeCell ref="BQ365:BR365"/>
    <mergeCell ref="BS365:CH365"/>
    <mergeCell ref="AE365:AF365"/>
    <mergeCell ref="AG365:AH365"/>
    <mergeCell ref="AI365:AX365"/>
    <mergeCell ref="BC365:BD365"/>
    <mergeCell ref="BE365:BF365"/>
    <mergeCell ref="BG365:BH365"/>
    <mergeCell ref="S365:T365"/>
    <mergeCell ref="U365:V365"/>
    <mergeCell ref="W365:X365"/>
    <mergeCell ref="Y365:Z365"/>
    <mergeCell ref="AA365:AB365"/>
    <mergeCell ref="AC365:AD365"/>
    <mergeCell ref="BI364:BJ364"/>
    <mergeCell ref="BK364:BL364"/>
    <mergeCell ref="BM364:BN364"/>
    <mergeCell ref="BO364:BP364"/>
    <mergeCell ref="BQ364:BR364"/>
    <mergeCell ref="BS364:CH364"/>
    <mergeCell ref="AE364:AF364"/>
    <mergeCell ref="AG364:AH364"/>
    <mergeCell ref="AI364:AX364"/>
    <mergeCell ref="BC364:BD364"/>
    <mergeCell ref="BE364:BF364"/>
    <mergeCell ref="BG364:BH364"/>
    <mergeCell ref="S364:T364"/>
    <mergeCell ref="U364:V364"/>
    <mergeCell ref="W364:X364"/>
    <mergeCell ref="Y364:Z364"/>
    <mergeCell ref="AA364:AB364"/>
    <mergeCell ref="AC364:AD364"/>
    <mergeCell ref="BI363:BJ363"/>
    <mergeCell ref="BK363:BL363"/>
    <mergeCell ref="BM363:BN363"/>
    <mergeCell ref="BO363:BP363"/>
    <mergeCell ref="BQ363:BR363"/>
    <mergeCell ref="BS363:CH363"/>
    <mergeCell ref="AE363:AF363"/>
    <mergeCell ref="AG363:AH363"/>
    <mergeCell ref="AI363:AX363"/>
    <mergeCell ref="BC363:BD363"/>
    <mergeCell ref="BE363:BF363"/>
    <mergeCell ref="BG363:BH363"/>
    <mergeCell ref="S363:T363"/>
    <mergeCell ref="U363:V363"/>
    <mergeCell ref="W363:X363"/>
    <mergeCell ref="Y363:Z363"/>
    <mergeCell ref="AA363:AB363"/>
    <mergeCell ref="AC363:AD363"/>
    <mergeCell ref="BI362:BJ362"/>
    <mergeCell ref="BK362:BL362"/>
    <mergeCell ref="BM362:BN362"/>
    <mergeCell ref="BO362:BP362"/>
    <mergeCell ref="BQ362:BR362"/>
    <mergeCell ref="BS362:CH362"/>
    <mergeCell ref="AE362:AF362"/>
    <mergeCell ref="AG362:AH362"/>
    <mergeCell ref="AI362:AX362"/>
    <mergeCell ref="BC362:BD362"/>
    <mergeCell ref="BE362:BF362"/>
    <mergeCell ref="BG362:BH362"/>
    <mergeCell ref="S362:T362"/>
    <mergeCell ref="U362:V362"/>
    <mergeCell ref="W362:X362"/>
    <mergeCell ref="Y362:Z362"/>
    <mergeCell ref="AA362:AB362"/>
    <mergeCell ref="AC362:AD362"/>
    <mergeCell ref="BI361:BJ361"/>
    <mergeCell ref="BK361:BL361"/>
    <mergeCell ref="BM361:BN361"/>
    <mergeCell ref="BO361:BP361"/>
    <mergeCell ref="BQ361:BR361"/>
    <mergeCell ref="BS361:CH361"/>
    <mergeCell ref="AE361:AF361"/>
    <mergeCell ref="AG361:AH361"/>
    <mergeCell ref="AI361:AX361"/>
    <mergeCell ref="BC361:BD361"/>
    <mergeCell ref="BE361:BF361"/>
    <mergeCell ref="BG361:BH361"/>
    <mergeCell ref="S361:T361"/>
    <mergeCell ref="U361:V361"/>
    <mergeCell ref="W361:X361"/>
    <mergeCell ref="Y361:Z361"/>
    <mergeCell ref="AA361:AB361"/>
    <mergeCell ref="AC361:AD361"/>
    <mergeCell ref="BI360:BJ360"/>
    <mergeCell ref="BK360:BL360"/>
    <mergeCell ref="BM360:BN360"/>
    <mergeCell ref="BO360:BP360"/>
    <mergeCell ref="BQ360:BR360"/>
    <mergeCell ref="BS360:CH360"/>
    <mergeCell ref="AE360:AF360"/>
    <mergeCell ref="AG360:AH360"/>
    <mergeCell ref="AI360:AX360"/>
    <mergeCell ref="BC360:BD360"/>
    <mergeCell ref="BE360:BF360"/>
    <mergeCell ref="BG360:BH360"/>
    <mergeCell ref="S360:T360"/>
    <mergeCell ref="U360:V360"/>
    <mergeCell ref="W360:X360"/>
    <mergeCell ref="Y360:Z360"/>
    <mergeCell ref="AA360:AB360"/>
    <mergeCell ref="AC360:AD360"/>
    <mergeCell ref="BI359:BJ359"/>
    <mergeCell ref="BK359:BL359"/>
    <mergeCell ref="BM359:BN359"/>
    <mergeCell ref="BO359:BP359"/>
    <mergeCell ref="BQ359:BR359"/>
    <mergeCell ref="BS359:CH359"/>
    <mergeCell ref="AE359:AF359"/>
    <mergeCell ref="AG359:AH359"/>
    <mergeCell ref="AI359:AX359"/>
    <mergeCell ref="BC359:BD359"/>
    <mergeCell ref="BE359:BF359"/>
    <mergeCell ref="BG359:BH359"/>
    <mergeCell ref="S359:T359"/>
    <mergeCell ref="U359:V359"/>
    <mergeCell ref="W359:X359"/>
    <mergeCell ref="Y359:Z359"/>
    <mergeCell ref="AA359:AB359"/>
    <mergeCell ref="AC359:AD359"/>
    <mergeCell ref="BI358:BJ358"/>
    <mergeCell ref="BK358:BL358"/>
    <mergeCell ref="BM358:BN358"/>
    <mergeCell ref="BO358:BP358"/>
    <mergeCell ref="BQ358:BR358"/>
    <mergeCell ref="BS358:CH358"/>
    <mergeCell ref="AE358:AF358"/>
    <mergeCell ref="AG358:AH358"/>
    <mergeCell ref="AI358:AX358"/>
    <mergeCell ref="BC358:BD358"/>
    <mergeCell ref="BE358:BF358"/>
    <mergeCell ref="BG358:BH358"/>
    <mergeCell ref="S358:T358"/>
    <mergeCell ref="U358:V358"/>
    <mergeCell ref="W358:X358"/>
    <mergeCell ref="Y358:Z358"/>
    <mergeCell ref="AA358:AB358"/>
    <mergeCell ref="AC358:AD358"/>
    <mergeCell ref="BI357:BJ357"/>
    <mergeCell ref="BK357:BL357"/>
    <mergeCell ref="BM357:BN357"/>
    <mergeCell ref="BO357:BP357"/>
    <mergeCell ref="BQ357:BR357"/>
    <mergeCell ref="BS357:CH357"/>
    <mergeCell ref="AE357:AF357"/>
    <mergeCell ref="AG357:AH357"/>
    <mergeCell ref="AI357:AX357"/>
    <mergeCell ref="BC357:BD357"/>
    <mergeCell ref="BE357:BF357"/>
    <mergeCell ref="BG357:BH357"/>
    <mergeCell ref="S357:T357"/>
    <mergeCell ref="U357:V357"/>
    <mergeCell ref="W357:X357"/>
    <mergeCell ref="Y357:Z357"/>
    <mergeCell ref="AA357:AB357"/>
    <mergeCell ref="AC357:AD357"/>
    <mergeCell ref="BI356:BJ356"/>
    <mergeCell ref="BK356:BL356"/>
    <mergeCell ref="BM356:BN356"/>
    <mergeCell ref="BO356:BP356"/>
    <mergeCell ref="BQ356:BR356"/>
    <mergeCell ref="BS356:CH356"/>
    <mergeCell ref="AE356:AF356"/>
    <mergeCell ref="AG356:AH356"/>
    <mergeCell ref="AI356:AX356"/>
    <mergeCell ref="BC356:BD356"/>
    <mergeCell ref="BE356:BF356"/>
    <mergeCell ref="BG356:BH356"/>
    <mergeCell ref="S356:T356"/>
    <mergeCell ref="U356:V356"/>
    <mergeCell ref="W356:X356"/>
    <mergeCell ref="Y356:Z356"/>
    <mergeCell ref="AA356:AB356"/>
    <mergeCell ref="AC356:AD356"/>
    <mergeCell ref="BI355:BJ355"/>
    <mergeCell ref="BK355:BL355"/>
    <mergeCell ref="BM355:BN355"/>
    <mergeCell ref="BO355:BP355"/>
    <mergeCell ref="BQ355:BR355"/>
    <mergeCell ref="BS355:CH355"/>
    <mergeCell ref="AE355:AF355"/>
    <mergeCell ref="AG355:AH355"/>
    <mergeCell ref="AI355:AX355"/>
    <mergeCell ref="BC355:BD355"/>
    <mergeCell ref="BE355:BF355"/>
    <mergeCell ref="BG355:BH355"/>
    <mergeCell ref="S355:T355"/>
    <mergeCell ref="U355:V355"/>
    <mergeCell ref="W355:X355"/>
    <mergeCell ref="Y355:Z355"/>
    <mergeCell ref="AA355:AB355"/>
    <mergeCell ref="AC355:AD355"/>
    <mergeCell ref="BI354:BJ354"/>
    <mergeCell ref="BK354:BL354"/>
    <mergeCell ref="BM354:BN354"/>
    <mergeCell ref="BO354:BP354"/>
    <mergeCell ref="BQ354:BR354"/>
    <mergeCell ref="BS354:CH354"/>
    <mergeCell ref="AE354:AF354"/>
    <mergeCell ref="AG354:AH354"/>
    <mergeCell ref="AI354:AX354"/>
    <mergeCell ref="BC354:BD354"/>
    <mergeCell ref="BE354:BF354"/>
    <mergeCell ref="BG354:BH354"/>
    <mergeCell ref="S354:T354"/>
    <mergeCell ref="U354:V354"/>
    <mergeCell ref="W354:X354"/>
    <mergeCell ref="Y354:Z354"/>
    <mergeCell ref="AA354:AB354"/>
    <mergeCell ref="AC354:AD354"/>
    <mergeCell ref="BI353:BJ353"/>
    <mergeCell ref="BK353:BL353"/>
    <mergeCell ref="BM353:BN353"/>
    <mergeCell ref="BO353:BP353"/>
    <mergeCell ref="BQ353:BR353"/>
    <mergeCell ref="BS353:CH353"/>
    <mergeCell ref="AE353:AF353"/>
    <mergeCell ref="AG353:AH353"/>
    <mergeCell ref="AI353:AX353"/>
    <mergeCell ref="BC353:BD353"/>
    <mergeCell ref="BE353:BF353"/>
    <mergeCell ref="BG353:BH353"/>
    <mergeCell ref="S353:T353"/>
    <mergeCell ref="U353:V353"/>
    <mergeCell ref="W353:X353"/>
    <mergeCell ref="Y353:Z353"/>
    <mergeCell ref="AA353:AB353"/>
    <mergeCell ref="AC353:AD353"/>
    <mergeCell ref="BI352:BJ352"/>
    <mergeCell ref="BK352:BL352"/>
    <mergeCell ref="BM352:BN352"/>
    <mergeCell ref="BO352:BP352"/>
    <mergeCell ref="BQ352:BR352"/>
    <mergeCell ref="BS352:CH352"/>
    <mergeCell ref="AE352:AF352"/>
    <mergeCell ref="AG352:AH352"/>
    <mergeCell ref="AI352:AX352"/>
    <mergeCell ref="BC352:BD352"/>
    <mergeCell ref="BE352:BF352"/>
    <mergeCell ref="BG352:BH352"/>
    <mergeCell ref="S352:T352"/>
    <mergeCell ref="U352:V352"/>
    <mergeCell ref="W352:X352"/>
    <mergeCell ref="Y352:Z352"/>
    <mergeCell ref="AA352:AB352"/>
    <mergeCell ref="AC352:AD352"/>
    <mergeCell ref="BI351:BJ351"/>
    <mergeCell ref="BK351:BL351"/>
    <mergeCell ref="BM351:BN351"/>
    <mergeCell ref="BO351:BP351"/>
    <mergeCell ref="BQ351:BR351"/>
    <mergeCell ref="BS351:CH351"/>
    <mergeCell ref="AE351:AF351"/>
    <mergeCell ref="AG351:AH351"/>
    <mergeCell ref="AI351:AX351"/>
    <mergeCell ref="BC351:BD351"/>
    <mergeCell ref="BE351:BF351"/>
    <mergeCell ref="BG351:BH351"/>
    <mergeCell ref="S351:T351"/>
    <mergeCell ref="U351:V351"/>
    <mergeCell ref="W351:X351"/>
    <mergeCell ref="Y351:Z351"/>
    <mergeCell ref="AA351:AB351"/>
    <mergeCell ref="AC351:AD351"/>
    <mergeCell ref="BI350:BJ350"/>
    <mergeCell ref="BK350:BL350"/>
    <mergeCell ref="BM350:BN350"/>
    <mergeCell ref="BO350:BP350"/>
    <mergeCell ref="BQ350:BR350"/>
    <mergeCell ref="BS350:CH350"/>
    <mergeCell ref="AE350:AF350"/>
    <mergeCell ref="AG350:AH350"/>
    <mergeCell ref="AI350:AX350"/>
    <mergeCell ref="BC350:BD350"/>
    <mergeCell ref="BE350:BF350"/>
    <mergeCell ref="BG350:BH350"/>
    <mergeCell ref="S350:T350"/>
    <mergeCell ref="U350:V350"/>
    <mergeCell ref="W350:X350"/>
    <mergeCell ref="Y350:Z350"/>
    <mergeCell ref="AA350:AB350"/>
    <mergeCell ref="AC350:AD350"/>
    <mergeCell ref="BI349:BJ349"/>
    <mergeCell ref="BK349:BL349"/>
    <mergeCell ref="BM349:BN349"/>
    <mergeCell ref="BO349:BP349"/>
    <mergeCell ref="BQ349:BR349"/>
    <mergeCell ref="BS349:CH349"/>
    <mergeCell ref="AE349:AF349"/>
    <mergeCell ref="AG349:AH349"/>
    <mergeCell ref="AI349:AX349"/>
    <mergeCell ref="BC349:BD349"/>
    <mergeCell ref="BE349:BF349"/>
    <mergeCell ref="BG349:BH349"/>
    <mergeCell ref="S349:T349"/>
    <mergeCell ref="U349:V349"/>
    <mergeCell ref="W349:X349"/>
    <mergeCell ref="Y349:Z349"/>
    <mergeCell ref="AA349:AB349"/>
    <mergeCell ref="AC349:AD349"/>
    <mergeCell ref="BI348:BJ348"/>
    <mergeCell ref="BK348:BL348"/>
    <mergeCell ref="BM348:BN348"/>
    <mergeCell ref="BO348:BP348"/>
    <mergeCell ref="BQ348:BR348"/>
    <mergeCell ref="BS348:CH348"/>
    <mergeCell ref="AE348:AF348"/>
    <mergeCell ref="AG348:AH348"/>
    <mergeCell ref="AI348:AX348"/>
    <mergeCell ref="BC348:BD348"/>
    <mergeCell ref="BE348:BF348"/>
    <mergeCell ref="BG348:BH348"/>
    <mergeCell ref="S348:T348"/>
    <mergeCell ref="U348:V348"/>
    <mergeCell ref="W348:X348"/>
    <mergeCell ref="Y348:Z348"/>
    <mergeCell ref="AA348:AB348"/>
    <mergeCell ref="AC348:AD348"/>
    <mergeCell ref="BI347:BJ347"/>
    <mergeCell ref="BK347:BL347"/>
    <mergeCell ref="BM347:BN347"/>
    <mergeCell ref="BO347:BP347"/>
    <mergeCell ref="BQ347:BR347"/>
    <mergeCell ref="BS347:CH347"/>
    <mergeCell ref="AE347:AF347"/>
    <mergeCell ref="AG347:AH347"/>
    <mergeCell ref="AI347:AX347"/>
    <mergeCell ref="BC347:BD347"/>
    <mergeCell ref="BE347:BF347"/>
    <mergeCell ref="BG347:BH347"/>
    <mergeCell ref="S347:T347"/>
    <mergeCell ref="U347:V347"/>
    <mergeCell ref="W347:X347"/>
    <mergeCell ref="Y347:Z347"/>
    <mergeCell ref="AA347:AB347"/>
    <mergeCell ref="AC347:AD347"/>
    <mergeCell ref="BI346:BJ346"/>
    <mergeCell ref="BK346:BL346"/>
    <mergeCell ref="BM346:BN346"/>
    <mergeCell ref="BO346:BP346"/>
    <mergeCell ref="BQ346:BR346"/>
    <mergeCell ref="BS346:CH346"/>
    <mergeCell ref="AE346:AF346"/>
    <mergeCell ref="AG346:AH346"/>
    <mergeCell ref="AI346:AX346"/>
    <mergeCell ref="BC346:BD346"/>
    <mergeCell ref="BE346:BF346"/>
    <mergeCell ref="BG346:BH346"/>
    <mergeCell ref="S346:T346"/>
    <mergeCell ref="U346:V346"/>
    <mergeCell ref="W346:X346"/>
    <mergeCell ref="Y346:Z346"/>
    <mergeCell ref="AA346:AB346"/>
    <mergeCell ref="AC346:AD346"/>
    <mergeCell ref="BI345:BJ345"/>
    <mergeCell ref="BK345:BL345"/>
    <mergeCell ref="BM345:BN345"/>
    <mergeCell ref="BO345:BP345"/>
    <mergeCell ref="BQ345:BR345"/>
    <mergeCell ref="BS345:CH345"/>
    <mergeCell ref="AE345:AF345"/>
    <mergeCell ref="AG345:AH345"/>
    <mergeCell ref="AI345:AX345"/>
    <mergeCell ref="BC345:BD345"/>
    <mergeCell ref="BE345:BF345"/>
    <mergeCell ref="BG345:BH345"/>
    <mergeCell ref="S345:T345"/>
    <mergeCell ref="U345:V345"/>
    <mergeCell ref="W345:X345"/>
    <mergeCell ref="Y345:Z345"/>
    <mergeCell ref="AA345:AB345"/>
    <mergeCell ref="AC345:AD345"/>
    <mergeCell ref="BI344:BJ344"/>
    <mergeCell ref="BK344:BL344"/>
    <mergeCell ref="BM344:BN344"/>
    <mergeCell ref="BO344:BP344"/>
    <mergeCell ref="BQ344:BR344"/>
    <mergeCell ref="BS344:CH344"/>
    <mergeCell ref="AE344:AF344"/>
    <mergeCell ref="AG344:AH344"/>
    <mergeCell ref="AI344:AX344"/>
    <mergeCell ref="BC344:BD344"/>
    <mergeCell ref="BE344:BF344"/>
    <mergeCell ref="BG344:BH344"/>
    <mergeCell ref="S344:T344"/>
    <mergeCell ref="U344:V344"/>
    <mergeCell ref="W344:X344"/>
    <mergeCell ref="Y344:Z344"/>
    <mergeCell ref="AA344:AB344"/>
    <mergeCell ref="AC344:AD344"/>
    <mergeCell ref="BI343:BJ343"/>
    <mergeCell ref="BK343:BL343"/>
    <mergeCell ref="BM343:BN343"/>
    <mergeCell ref="BO343:BP343"/>
    <mergeCell ref="BQ343:BR343"/>
    <mergeCell ref="BS343:CH343"/>
    <mergeCell ref="AE343:AF343"/>
    <mergeCell ref="AG343:AH343"/>
    <mergeCell ref="AI343:AX343"/>
    <mergeCell ref="BC343:BD343"/>
    <mergeCell ref="BE343:BF343"/>
    <mergeCell ref="BG343:BH343"/>
    <mergeCell ref="S343:T343"/>
    <mergeCell ref="U343:V343"/>
    <mergeCell ref="W343:X343"/>
    <mergeCell ref="Y343:Z343"/>
    <mergeCell ref="AA343:AB343"/>
    <mergeCell ref="AC343:AD343"/>
    <mergeCell ref="BI342:BJ342"/>
    <mergeCell ref="BK342:BL342"/>
    <mergeCell ref="BM342:BN342"/>
    <mergeCell ref="BO342:BP342"/>
    <mergeCell ref="BQ342:BR342"/>
    <mergeCell ref="BS342:CH342"/>
    <mergeCell ref="AE342:AF342"/>
    <mergeCell ref="AG342:AH342"/>
    <mergeCell ref="AI342:AX342"/>
    <mergeCell ref="BC342:BD342"/>
    <mergeCell ref="BE342:BF342"/>
    <mergeCell ref="BG342:BH342"/>
    <mergeCell ref="S342:T342"/>
    <mergeCell ref="U342:V342"/>
    <mergeCell ref="W342:X342"/>
    <mergeCell ref="Y342:Z342"/>
    <mergeCell ref="AA342:AB342"/>
    <mergeCell ref="AC342:AD342"/>
    <mergeCell ref="BI341:BJ341"/>
    <mergeCell ref="BK341:BL341"/>
    <mergeCell ref="BM341:BN341"/>
    <mergeCell ref="BO341:BP341"/>
    <mergeCell ref="BQ341:BR341"/>
    <mergeCell ref="BS341:CH341"/>
    <mergeCell ref="AE341:AF341"/>
    <mergeCell ref="AG341:AH341"/>
    <mergeCell ref="AI341:AX341"/>
    <mergeCell ref="BC341:BD341"/>
    <mergeCell ref="BE341:BF341"/>
    <mergeCell ref="BG341:BH341"/>
    <mergeCell ref="S341:T341"/>
    <mergeCell ref="U341:V341"/>
    <mergeCell ref="W341:X341"/>
    <mergeCell ref="Y341:Z341"/>
    <mergeCell ref="AA341:AB341"/>
    <mergeCell ref="AC341:AD341"/>
    <mergeCell ref="BI340:BJ340"/>
    <mergeCell ref="BK340:BL340"/>
    <mergeCell ref="BM340:BN340"/>
    <mergeCell ref="BO340:BP340"/>
    <mergeCell ref="BQ340:BR340"/>
    <mergeCell ref="BS340:CH340"/>
    <mergeCell ref="AE340:AF340"/>
    <mergeCell ref="AG340:AH340"/>
    <mergeCell ref="AI340:AX340"/>
    <mergeCell ref="BC340:BD340"/>
    <mergeCell ref="BE340:BF340"/>
    <mergeCell ref="BG340:BH340"/>
    <mergeCell ref="S340:T340"/>
    <mergeCell ref="U340:V340"/>
    <mergeCell ref="W340:X340"/>
    <mergeCell ref="Y340:Z340"/>
    <mergeCell ref="AA340:AB340"/>
    <mergeCell ref="AC340:AD340"/>
    <mergeCell ref="BI339:BJ339"/>
    <mergeCell ref="BK339:BL339"/>
    <mergeCell ref="BM339:BN339"/>
    <mergeCell ref="BO339:BP339"/>
    <mergeCell ref="BQ339:BR339"/>
    <mergeCell ref="BS339:CH339"/>
    <mergeCell ref="AE339:AF339"/>
    <mergeCell ref="AG339:AH339"/>
    <mergeCell ref="AI339:AX339"/>
    <mergeCell ref="BC339:BD339"/>
    <mergeCell ref="BE339:BF339"/>
    <mergeCell ref="BG339:BH339"/>
    <mergeCell ref="S339:T339"/>
    <mergeCell ref="U339:V339"/>
    <mergeCell ref="W339:X339"/>
    <mergeCell ref="Y339:Z339"/>
    <mergeCell ref="AA339:AB339"/>
    <mergeCell ref="AC339:AD339"/>
    <mergeCell ref="BI338:BJ338"/>
    <mergeCell ref="BK338:BL338"/>
    <mergeCell ref="BM338:BN338"/>
    <mergeCell ref="BO338:BP338"/>
    <mergeCell ref="BQ338:BR338"/>
    <mergeCell ref="BS338:CH338"/>
    <mergeCell ref="AE338:AF338"/>
    <mergeCell ref="AG338:AH338"/>
    <mergeCell ref="AI338:AX338"/>
    <mergeCell ref="BC338:BD338"/>
    <mergeCell ref="BE338:BF338"/>
    <mergeCell ref="BG338:BH338"/>
    <mergeCell ref="S338:T338"/>
    <mergeCell ref="U338:V338"/>
    <mergeCell ref="W338:X338"/>
    <mergeCell ref="Y338:Z338"/>
    <mergeCell ref="AA338:AB338"/>
    <mergeCell ref="AC338:AD338"/>
    <mergeCell ref="AA337:AB337"/>
    <mergeCell ref="AC337:AD337"/>
    <mergeCell ref="BC337:BD337"/>
    <mergeCell ref="BE337:BF337"/>
    <mergeCell ref="BG337:BH337"/>
    <mergeCell ref="BI337:BJ337"/>
    <mergeCell ref="BA336:BA337"/>
    <mergeCell ref="BB336:BB337"/>
    <mergeCell ref="BC336:BN336"/>
    <mergeCell ref="BO336:BP337"/>
    <mergeCell ref="BQ336:BR337"/>
    <mergeCell ref="BS336:CH337"/>
    <mergeCell ref="BK337:BL337"/>
    <mergeCell ref="BM337:BN337"/>
    <mergeCell ref="Q336:Q337"/>
    <mergeCell ref="R336:R337"/>
    <mergeCell ref="S336:AD336"/>
    <mergeCell ref="AE336:AF337"/>
    <mergeCell ref="AG336:AH337"/>
    <mergeCell ref="AI336:AX337"/>
    <mergeCell ref="S337:T337"/>
    <mergeCell ref="U337:V337"/>
    <mergeCell ref="W337:X337"/>
    <mergeCell ref="Y337:Z337"/>
    <mergeCell ref="AE333:AF333"/>
    <mergeCell ref="AG333:AH333"/>
    <mergeCell ref="BO333:BP333"/>
    <mergeCell ref="BQ333:BR333"/>
    <mergeCell ref="AC335:AE335"/>
    <mergeCell ref="AG335:AH335"/>
    <mergeCell ref="BM335:BO335"/>
    <mergeCell ref="BQ335:BR335"/>
    <mergeCell ref="BI332:BJ332"/>
    <mergeCell ref="BK332:BL332"/>
    <mergeCell ref="BM332:BN332"/>
    <mergeCell ref="BO332:BP332"/>
    <mergeCell ref="BQ332:BR332"/>
    <mergeCell ref="BS332:CH332"/>
    <mergeCell ref="AE332:AF332"/>
    <mergeCell ref="AG332:AH332"/>
    <mergeCell ref="AI332:AX332"/>
    <mergeCell ref="BC332:BD332"/>
    <mergeCell ref="BE332:BF332"/>
    <mergeCell ref="BG332:BH332"/>
    <mergeCell ref="S332:T332"/>
    <mergeCell ref="U332:V332"/>
    <mergeCell ref="W332:X332"/>
    <mergeCell ref="Y332:Z332"/>
    <mergeCell ref="AA332:AB332"/>
    <mergeCell ref="AC332:AD332"/>
    <mergeCell ref="BI331:BJ331"/>
    <mergeCell ref="BK331:BL331"/>
    <mergeCell ref="BM331:BN331"/>
    <mergeCell ref="BO331:BP331"/>
    <mergeCell ref="BQ331:BR331"/>
    <mergeCell ref="BS331:CH331"/>
    <mergeCell ref="AE331:AF331"/>
    <mergeCell ref="AG331:AH331"/>
    <mergeCell ref="AI331:AX331"/>
    <mergeCell ref="BC331:BD331"/>
    <mergeCell ref="BE331:BF331"/>
    <mergeCell ref="BG331:BH331"/>
    <mergeCell ref="S331:T331"/>
    <mergeCell ref="U331:V331"/>
    <mergeCell ref="W331:X331"/>
    <mergeCell ref="Y331:Z331"/>
    <mergeCell ref="AA331:AB331"/>
    <mergeCell ref="AC331:AD331"/>
    <mergeCell ref="BI330:BJ330"/>
    <mergeCell ref="BK330:BL330"/>
    <mergeCell ref="BM330:BN330"/>
    <mergeCell ref="BO330:BP330"/>
    <mergeCell ref="BQ330:BR330"/>
    <mergeCell ref="BS330:CH330"/>
    <mergeCell ref="AE330:AF330"/>
    <mergeCell ref="AG330:AH330"/>
    <mergeCell ref="AI330:AX330"/>
    <mergeCell ref="BC330:BD330"/>
    <mergeCell ref="BE330:BF330"/>
    <mergeCell ref="BG330:BH330"/>
    <mergeCell ref="S330:T330"/>
    <mergeCell ref="U330:V330"/>
    <mergeCell ref="W330:X330"/>
    <mergeCell ref="Y330:Z330"/>
    <mergeCell ref="AA330:AB330"/>
    <mergeCell ref="AC330:AD330"/>
    <mergeCell ref="BI329:BJ329"/>
    <mergeCell ref="BK329:BL329"/>
    <mergeCell ref="BM329:BN329"/>
    <mergeCell ref="BO329:BP329"/>
    <mergeCell ref="BQ329:BR329"/>
    <mergeCell ref="BS329:CH329"/>
    <mergeCell ref="AE329:AF329"/>
    <mergeCell ref="AG329:AH329"/>
    <mergeCell ref="AI329:AX329"/>
    <mergeCell ref="BC329:BD329"/>
    <mergeCell ref="BE329:BF329"/>
    <mergeCell ref="BG329:BH329"/>
    <mergeCell ref="S329:T329"/>
    <mergeCell ref="U329:V329"/>
    <mergeCell ref="W329:X329"/>
    <mergeCell ref="Y329:Z329"/>
    <mergeCell ref="AA329:AB329"/>
    <mergeCell ref="AC329:AD329"/>
    <mergeCell ref="BI328:BJ328"/>
    <mergeCell ref="BK328:BL328"/>
    <mergeCell ref="BM328:BN328"/>
    <mergeCell ref="BO328:BP328"/>
    <mergeCell ref="BQ328:BR328"/>
    <mergeCell ref="BS328:CH328"/>
    <mergeCell ref="AE328:AF328"/>
    <mergeCell ref="AG328:AH328"/>
    <mergeCell ref="AI328:AX328"/>
    <mergeCell ref="BC328:BD328"/>
    <mergeCell ref="BE328:BF328"/>
    <mergeCell ref="BG328:BH328"/>
    <mergeCell ref="S328:T328"/>
    <mergeCell ref="U328:V328"/>
    <mergeCell ref="W328:X328"/>
    <mergeCell ref="Y328:Z328"/>
    <mergeCell ref="AA328:AB328"/>
    <mergeCell ref="AC328:AD328"/>
    <mergeCell ref="BI327:BJ327"/>
    <mergeCell ref="BK327:BL327"/>
    <mergeCell ref="BM327:BN327"/>
    <mergeCell ref="BO327:BP327"/>
    <mergeCell ref="BQ327:BR327"/>
    <mergeCell ref="BS327:CH327"/>
    <mergeCell ref="AE327:AF327"/>
    <mergeCell ref="AG327:AH327"/>
    <mergeCell ref="AI327:AX327"/>
    <mergeCell ref="BC327:BD327"/>
    <mergeCell ref="BE327:BF327"/>
    <mergeCell ref="BG327:BH327"/>
    <mergeCell ref="S327:T327"/>
    <mergeCell ref="U327:V327"/>
    <mergeCell ref="W327:X327"/>
    <mergeCell ref="Y327:Z327"/>
    <mergeCell ref="AA327:AB327"/>
    <mergeCell ref="AC327:AD327"/>
    <mergeCell ref="BI326:BJ326"/>
    <mergeCell ref="BK326:BL326"/>
    <mergeCell ref="BM326:BN326"/>
    <mergeCell ref="BO326:BP326"/>
    <mergeCell ref="BQ326:BR326"/>
    <mergeCell ref="BS326:CH326"/>
    <mergeCell ref="AE326:AF326"/>
    <mergeCell ref="AG326:AH326"/>
    <mergeCell ref="AI326:AX326"/>
    <mergeCell ref="BC326:BD326"/>
    <mergeCell ref="BE326:BF326"/>
    <mergeCell ref="BG326:BH326"/>
    <mergeCell ref="S326:T326"/>
    <mergeCell ref="U326:V326"/>
    <mergeCell ref="W326:X326"/>
    <mergeCell ref="Y326:Z326"/>
    <mergeCell ref="AA326:AB326"/>
    <mergeCell ref="AC326:AD326"/>
    <mergeCell ref="BI325:BJ325"/>
    <mergeCell ref="BK325:BL325"/>
    <mergeCell ref="BM325:BN325"/>
    <mergeCell ref="BO325:BP325"/>
    <mergeCell ref="BQ325:BR325"/>
    <mergeCell ref="BS325:CH325"/>
    <mergeCell ref="AE325:AF325"/>
    <mergeCell ref="AG325:AH325"/>
    <mergeCell ref="AI325:AX325"/>
    <mergeCell ref="BC325:BD325"/>
    <mergeCell ref="BE325:BF325"/>
    <mergeCell ref="BG325:BH325"/>
    <mergeCell ref="S325:T325"/>
    <mergeCell ref="U325:V325"/>
    <mergeCell ref="W325:X325"/>
    <mergeCell ref="Y325:Z325"/>
    <mergeCell ref="AA325:AB325"/>
    <mergeCell ref="AC325:AD325"/>
    <mergeCell ref="BI324:BJ324"/>
    <mergeCell ref="BK324:BL324"/>
    <mergeCell ref="BM324:BN324"/>
    <mergeCell ref="BO324:BP324"/>
    <mergeCell ref="BQ324:BR324"/>
    <mergeCell ref="BS324:CH324"/>
    <mergeCell ref="AE324:AF324"/>
    <mergeCell ref="AG324:AH324"/>
    <mergeCell ref="AI324:AX324"/>
    <mergeCell ref="BC324:BD324"/>
    <mergeCell ref="BE324:BF324"/>
    <mergeCell ref="BG324:BH324"/>
    <mergeCell ref="S324:T324"/>
    <mergeCell ref="U324:V324"/>
    <mergeCell ref="W324:X324"/>
    <mergeCell ref="Y324:Z324"/>
    <mergeCell ref="AA324:AB324"/>
    <mergeCell ref="AC324:AD324"/>
    <mergeCell ref="BI323:BJ323"/>
    <mergeCell ref="BK323:BL323"/>
    <mergeCell ref="BM323:BN323"/>
    <mergeCell ref="BO323:BP323"/>
    <mergeCell ref="BQ323:BR323"/>
    <mergeCell ref="BS323:CH323"/>
    <mergeCell ref="AE323:AF323"/>
    <mergeCell ref="AG323:AH323"/>
    <mergeCell ref="AI323:AX323"/>
    <mergeCell ref="BC323:BD323"/>
    <mergeCell ref="BE323:BF323"/>
    <mergeCell ref="BG323:BH323"/>
    <mergeCell ref="S323:T323"/>
    <mergeCell ref="U323:V323"/>
    <mergeCell ref="W323:X323"/>
    <mergeCell ref="Y323:Z323"/>
    <mergeCell ref="AA323:AB323"/>
    <mergeCell ref="AC323:AD323"/>
    <mergeCell ref="BI322:BJ322"/>
    <mergeCell ref="BK322:BL322"/>
    <mergeCell ref="BM322:BN322"/>
    <mergeCell ref="BO322:BP322"/>
    <mergeCell ref="BQ322:BR322"/>
    <mergeCell ref="BS322:CH322"/>
    <mergeCell ref="AE322:AF322"/>
    <mergeCell ref="AG322:AH322"/>
    <mergeCell ref="AI322:AX322"/>
    <mergeCell ref="BC322:BD322"/>
    <mergeCell ref="BE322:BF322"/>
    <mergeCell ref="BG322:BH322"/>
    <mergeCell ref="S322:T322"/>
    <mergeCell ref="U322:V322"/>
    <mergeCell ref="W322:X322"/>
    <mergeCell ref="Y322:Z322"/>
    <mergeCell ref="AA322:AB322"/>
    <mergeCell ref="AC322:AD322"/>
    <mergeCell ref="BI321:BJ321"/>
    <mergeCell ref="BK321:BL321"/>
    <mergeCell ref="BM321:BN321"/>
    <mergeCell ref="BO321:BP321"/>
    <mergeCell ref="BQ321:BR321"/>
    <mergeCell ref="BS321:CH321"/>
    <mergeCell ref="AE321:AF321"/>
    <mergeCell ref="AG321:AH321"/>
    <mergeCell ref="AI321:AX321"/>
    <mergeCell ref="BC321:BD321"/>
    <mergeCell ref="BE321:BF321"/>
    <mergeCell ref="BG321:BH321"/>
    <mergeCell ref="S321:T321"/>
    <mergeCell ref="U321:V321"/>
    <mergeCell ref="W321:X321"/>
    <mergeCell ref="Y321:Z321"/>
    <mergeCell ref="AA321:AB321"/>
    <mergeCell ref="AC321:AD321"/>
    <mergeCell ref="BI320:BJ320"/>
    <mergeCell ref="BK320:BL320"/>
    <mergeCell ref="BM320:BN320"/>
    <mergeCell ref="BO320:BP320"/>
    <mergeCell ref="BQ320:BR320"/>
    <mergeCell ref="BS320:CH320"/>
    <mergeCell ref="AE320:AF320"/>
    <mergeCell ref="AG320:AH320"/>
    <mergeCell ref="AI320:AX320"/>
    <mergeCell ref="BC320:BD320"/>
    <mergeCell ref="BE320:BF320"/>
    <mergeCell ref="BG320:BH320"/>
    <mergeCell ref="S320:T320"/>
    <mergeCell ref="U320:V320"/>
    <mergeCell ref="W320:X320"/>
    <mergeCell ref="Y320:Z320"/>
    <mergeCell ref="AA320:AB320"/>
    <mergeCell ref="AC320:AD320"/>
    <mergeCell ref="BI319:BJ319"/>
    <mergeCell ref="BK319:BL319"/>
    <mergeCell ref="BM319:BN319"/>
    <mergeCell ref="BO319:BP319"/>
    <mergeCell ref="BQ319:BR319"/>
    <mergeCell ref="BS319:CH319"/>
    <mergeCell ref="AE319:AF319"/>
    <mergeCell ref="AG319:AH319"/>
    <mergeCell ref="AI319:AX319"/>
    <mergeCell ref="BC319:BD319"/>
    <mergeCell ref="BE319:BF319"/>
    <mergeCell ref="BG319:BH319"/>
    <mergeCell ref="S319:T319"/>
    <mergeCell ref="U319:V319"/>
    <mergeCell ref="W319:X319"/>
    <mergeCell ref="Y319:Z319"/>
    <mergeCell ref="AA319:AB319"/>
    <mergeCell ref="AC319:AD319"/>
    <mergeCell ref="BI318:BJ318"/>
    <mergeCell ref="BK318:BL318"/>
    <mergeCell ref="BM318:BN318"/>
    <mergeCell ref="BO318:BP318"/>
    <mergeCell ref="BQ318:BR318"/>
    <mergeCell ref="BS318:CH318"/>
    <mergeCell ref="AE318:AF318"/>
    <mergeCell ref="AG318:AH318"/>
    <mergeCell ref="AI318:AX318"/>
    <mergeCell ref="BC318:BD318"/>
    <mergeCell ref="BE318:BF318"/>
    <mergeCell ref="BG318:BH318"/>
    <mergeCell ref="S318:T318"/>
    <mergeCell ref="U318:V318"/>
    <mergeCell ref="W318:X318"/>
    <mergeCell ref="Y318:Z318"/>
    <mergeCell ref="AA318:AB318"/>
    <mergeCell ref="AC318:AD318"/>
    <mergeCell ref="BI317:BJ317"/>
    <mergeCell ref="BK317:BL317"/>
    <mergeCell ref="BM317:BN317"/>
    <mergeCell ref="BO317:BP317"/>
    <mergeCell ref="BQ317:BR317"/>
    <mergeCell ref="BS317:CH317"/>
    <mergeCell ref="AE317:AF317"/>
    <mergeCell ref="AG317:AH317"/>
    <mergeCell ref="AI317:AX317"/>
    <mergeCell ref="BC317:BD317"/>
    <mergeCell ref="BE317:BF317"/>
    <mergeCell ref="BG317:BH317"/>
    <mergeCell ref="S317:T317"/>
    <mergeCell ref="U317:V317"/>
    <mergeCell ref="W317:X317"/>
    <mergeCell ref="Y317:Z317"/>
    <mergeCell ref="AA317:AB317"/>
    <mergeCell ref="AC317:AD317"/>
    <mergeCell ref="BI316:BJ316"/>
    <mergeCell ref="BK316:BL316"/>
    <mergeCell ref="BM316:BN316"/>
    <mergeCell ref="BO316:BP316"/>
    <mergeCell ref="BQ316:BR316"/>
    <mergeCell ref="BS316:CH316"/>
    <mergeCell ref="AE316:AF316"/>
    <mergeCell ref="AG316:AH316"/>
    <mergeCell ref="AI316:AX316"/>
    <mergeCell ref="BC316:BD316"/>
    <mergeCell ref="BE316:BF316"/>
    <mergeCell ref="BG316:BH316"/>
    <mergeCell ref="S316:T316"/>
    <mergeCell ref="U316:V316"/>
    <mergeCell ref="W316:X316"/>
    <mergeCell ref="Y316:Z316"/>
    <mergeCell ref="AA316:AB316"/>
    <mergeCell ref="AC316:AD316"/>
    <mergeCell ref="BI315:BJ315"/>
    <mergeCell ref="BK315:BL315"/>
    <mergeCell ref="BM315:BN315"/>
    <mergeCell ref="BO315:BP315"/>
    <mergeCell ref="BQ315:BR315"/>
    <mergeCell ref="BS315:CH315"/>
    <mergeCell ref="AE315:AF315"/>
    <mergeCell ref="AG315:AH315"/>
    <mergeCell ref="AI315:AX315"/>
    <mergeCell ref="BC315:BD315"/>
    <mergeCell ref="BE315:BF315"/>
    <mergeCell ref="BG315:BH315"/>
    <mergeCell ref="S315:T315"/>
    <mergeCell ref="U315:V315"/>
    <mergeCell ref="W315:X315"/>
    <mergeCell ref="Y315:Z315"/>
    <mergeCell ref="AA315:AB315"/>
    <mergeCell ref="AC315:AD315"/>
    <mergeCell ref="BI314:BJ314"/>
    <mergeCell ref="BK314:BL314"/>
    <mergeCell ref="BM314:BN314"/>
    <mergeCell ref="BO314:BP314"/>
    <mergeCell ref="BQ314:BR314"/>
    <mergeCell ref="BS314:CH314"/>
    <mergeCell ref="AE314:AF314"/>
    <mergeCell ref="AG314:AH314"/>
    <mergeCell ref="AI314:AX314"/>
    <mergeCell ref="BC314:BD314"/>
    <mergeCell ref="BE314:BF314"/>
    <mergeCell ref="BG314:BH314"/>
    <mergeCell ref="S314:T314"/>
    <mergeCell ref="U314:V314"/>
    <mergeCell ref="W314:X314"/>
    <mergeCell ref="Y314:Z314"/>
    <mergeCell ref="AA314:AB314"/>
    <mergeCell ref="AC314:AD314"/>
    <mergeCell ref="BI313:BJ313"/>
    <mergeCell ref="BK313:BL313"/>
    <mergeCell ref="BM313:BN313"/>
    <mergeCell ref="BO313:BP313"/>
    <mergeCell ref="BQ313:BR313"/>
    <mergeCell ref="BS313:CH313"/>
    <mergeCell ref="AE313:AF313"/>
    <mergeCell ref="AG313:AH313"/>
    <mergeCell ref="AI313:AX313"/>
    <mergeCell ref="BC313:BD313"/>
    <mergeCell ref="BE313:BF313"/>
    <mergeCell ref="BG313:BH313"/>
    <mergeCell ref="S313:T313"/>
    <mergeCell ref="U313:V313"/>
    <mergeCell ref="W313:X313"/>
    <mergeCell ref="Y313:Z313"/>
    <mergeCell ref="AA313:AB313"/>
    <mergeCell ref="AC313:AD313"/>
    <mergeCell ref="BI312:BJ312"/>
    <mergeCell ref="BK312:BL312"/>
    <mergeCell ref="BM312:BN312"/>
    <mergeCell ref="BO312:BP312"/>
    <mergeCell ref="BQ312:BR312"/>
    <mergeCell ref="BS312:CH312"/>
    <mergeCell ref="AE312:AF312"/>
    <mergeCell ref="AG312:AH312"/>
    <mergeCell ref="AI312:AX312"/>
    <mergeCell ref="BC312:BD312"/>
    <mergeCell ref="BE312:BF312"/>
    <mergeCell ref="BG312:BH312"/>
    <mergeCell ref="S312:T312"/>
    <mergeCell ref="U312:V312"/>
    <mergeCell ref="W312:X312"/>
    <mergeCell ref="Y312:Z312"/>
    <mergeCell ref="AA312:AB312"/>
    <mergeCell ref="AC312:AD312"/>
    <mergeCell ref="BI311:BJ311"/>
    <mergeCell ref="BK311:BL311"/>
    <mergeCell ref="BM311:BN311"/>
    <mergeCell ref="BO311:BP311"/>
    <mergeCell ref="BQ311:BR311"/>
    <mergeCell ref="BS311:CH311"/>
    <mergeCell ref="AE311:AF311"/>
    <mergeCell ref="AG311:AH311"/>
    <mergeCell ref="AI311:AX311"/>
    <mergeCell ref="BC311:BD311"/>
    <mergeCell ref="BE311:BF311"/>
    <mergeCell ref="BG311:BH311"/>
    <mergeCell ref="S311:T311"/>
    <mergeCell ref="U311:V311"/>
    <mergeCell ref="W311:X311"/>
    <mergeCell ref="Y311:Z311"/>
    <mergeCell ref="AA311:AB311"/>
    <mergeCell ref="AC311:AD311"/>
    <mergeCell ref="BI310:BJ310"/>
    <mergeCell ref="BK310:BL310"/>
    <mergeCell ref="BM310:BN310"/>
    <mergeCell ref="BO310:BP310"/>
    <mergeCell ref="BQ310:BR310"/>
    <mergeCell ref="BS310:CH310"/>
    <mergeCell ref="AE310:AF310"/>
    <mergeCell ref="AG310:AH310"/>
    <mergeCell ref="AI310:AX310"/>
    <mergeCell ref="BC310:BD310"/>
    <mergeCell ref="BE310:BF310"/>
    <mergeCell ref="BG310:BH310"/>
    <mergeCell ref="S310:T310"/>
    <mergeCell ref="U310:V310"/>
    <mergeCell ref="W310:X310"/>
    <mergeCell ref="Y310:Z310"/>
    <mergeCell ref="AA310:AB310"/>
    <mergeCell ref="AC310:AD310"/>
    <mergeCell ref="BI309:BJ309"/>
    <mergeCell ref="BK309:BL309"/>
    <mergeCell ref="BM309:BN309"/>
    <mergeCell ref="BO309:BP309"/>
    <mergeCell ref="BQ309:BR309"/>
    <mergeCell ref="BS309:CH309"/>
    <mergeCell ref="AE309:AF309"/>
    <mergeCell ref="AG309:AH309"/>
    <mergeCell ref="AI309:AX309"/>
    <mergeCell ref="BC309:BD309"/>
    <mergeCell ref="BE309:BF309"/>
    <mergeCell ref="BG309:BH309"/>
    <mergeCell ref="S309:T309"/>
    <mergeCell ref="U309:V309"/>
    <mergeCell ref="W309:X309"/>
    <mergeCell ref="Y309:Z309"/>
    <mergeCell ref="AA309:AB309"/>
    <mergeCell ref="AC309:AD309"/>
    <mergeCell ref="BI308:BJ308"/>
    <mergeCell ref="BK308:BL308"/>
    <mergeCell ref="BM308:BN308"/>
    <mergeCell ref="BO308:BP308"/>
    <mergeCell ref="BQ308:BR308"/>
    <mergeCell ref="BS308:CH308"/>
    <mergeCell ref="AE308:AF308"/>
    <mergeCell ref="AG308:AH308"/>
    <mergeCell ref="AI308:AX308"/>
    <mergeCell ref="BC308:BD308"/>
    <mergeCell ref="BE308:BF308"/>
    <mergeCell ref="BG308:BH308"/>
    <mergeCell ref="S308:T308"/>
    <mergeCell ref="U308:V308"/>
    <mergeCell ref="W308:X308"/>
    <mergeCell ref="Y308:Z308"/>
    <mergeCell ref="AA308:AB308"/>
    <mergeCell ref="AC308:AD308"/>
    <mergeCell ref="BI307:BJ307"/>
    <mergeCell ref="BK307:BL307"/>
    <mergeCell ref="BM307:BN307"/>
    <mergeCell ref="BO307:BP307"/>
    <mergeCell ref="BQ307:BR307"/>
    <mergeCell ref="BS307:CH307"/>
    <mergeCell ref="AE307:AF307"/>
    <mergeCell ref="AG307:AH307"/>
    <mergeCell ref="AI307:AX307"/>
    <mergeCell ref="BC307:BD307"/>
    <mergeCell ref="BE307:BF307"/>
    <mergeCell ref="BG307:BH307"/>
    <mergeCell ref="S307:T307"/>
    <mergeCell ref="U307:V307"/>
    <mergeCell ref="W307:X307"/>
    <mergeCell ref="Y307:Z307"/>
    <mergeCell ref="AA307:AB307"/>
    <mergeCell ref="AC307:AD307"/>
    <mergeCell ref="BI306:BJ306"/>
    <mergeCell ref="BK306:BL306"/>
    <mergeCell ref="BM306:BN306"/>
    <mergeCell ref="BO306:BP306"/>
    <mergeCell ref="BQ306:BR306"/>
    <mergeCell ref="BS306:CH306"/>
    <mergeCell ref="AE306:AF306"/>
    <mergeCell ref="AG306:AH306"/>
    <mergeCell ref="AI306:AX306"/>
    <mergeCell ref="BC306:BD306"/>
    <mergeCell ref="BE306:BF306"/>
    <mergeCell ref="BG306:BH306"/>
    <mergeCell ref="S306:T306"/>
    <mergeCell ref="U306:V306"/>
    <mergeCell ref="W306:X306"/>
    <mergeCell ref="Y306:Z306"/>
    <mergeCell ref="AA306:AB306"/>
    <mergeCell ref="AC306:AD306"/>
    <mergeCell ref="BI305:BJ305"/>
    <mergeCell ref="BK305:BL305"/>
    <mergeCell ref="BM305:BN305"/>
    <mergeCell ref="BO305:BP305"/>
    <mergeCell ref="BQ305:BR305"/>
    <mergeCell ref="BS305:CH305"/>
    <mergeCell ref="AE305:AF305"/>
    <mergeCell ref="AG305:AH305"/>
    <mergeCell ref="AI305:AX305"/>
    <mergeCell ref="BC305:BD305"/>
    <mergeCell ref="BE305:BF305"/>
    <mergeCell ref="BG305:BH305"/>
    <mergeCell ref="S305:T305"/>
    <mergeCell ref="U305:V305"/>
    <mergeCell ref="W305:X305"/>
    <mergeCell ref="Y305:Z305"/>
    <mergeCell ref="AA305:AB305"/>
    <mergeCell ref="AC305:AD305"/>
    <mergeCell ref="BI304:BJ304"/>
    <mergeCell ref="BK304:BL304"/>
    <mergeCell ref="BM304:BN304"/>
    <mergeCell ref="BO304:BP304"/>
    <mergeCell ref="BQ304:BR304"/>
    <mergeCell ref="BS304:CH304"/>
    <mergeCell ref="AE304:AF304"/>
    <mergeCell ref="AG304:AH304"/>
    <mergeCell ref="AI304:AX304"/>
    <mergeCell ref="BC304:BD304"/>
    <mergeCell ref="BE304:BF304"/>
    <mergeCell ref="BG304:BH304"/>
    <mergeCell ref="S304:T304"/>
    <mergeCell ref="U304:V304"/>
    <mergeCell ref="W304:X304"/>
    <mergeCell ref="Y304:Z304"/>
    <mergeCell ref="AA304:AB304"/>
    <mergeCell ref="AC304:AD304"/>
    <mergeCell ref="BI303:BJ303"/>
    <mergeCell ref="BK303:BL303"/>
    <mergeCell ref="BM303:BN303"/>
    <mergeCell ref="BO303:BP303"/>
    <mergeCell ref="BQ303:BR303"/>
    <mergeCell ref="BS303:CH303"/>
    <mergeCell ref="AE303:AF303"/>
    <mergeCell ref="AG303:AH303"/>
    <mergeCell ref="AI303:AX303"/>
    <mergeCell ref="BC303:BD303"/>
    <mergeCell ref="BE303:BF303"/>
    <mergeCell ref="BG303:BH303"/>
    <mergeCell ref="S303:T303"/>
    <mergeCell ref="U303:V303"/>
    <mergeCell ref="W303:X303"/>
    <mergeCell ref="Y303:Z303"/>
    <mergeCell ref="AA303:AB303"/>
    <mergeCell ref="AC303:AD303"/>
    <mergeCell ref="BI302:BJ302"/>
    <mergeCell ref="BK302:BL302"/>
    <mergeCell ref="BM302:BN302"/>
    <mergeCell ref="BO302:BP302"/>
    <mergeCell ref="BQ302:BR302"/>
    <mergeCell ref="BS302:CH302"/>
    <mergeCell ref="AE302:AF302"/>
    <mergeCell ref="AG302:AH302"/>
    <mergeCell ref="AI302:AX302"/>
    <mergeCell ref="BC302:BD302"/>
    <mergeCell ref="BE302:BF302"/>
    <mergeCell ref="BG302:BH302"/>
    <mergeCell ref="S302:T302"/>
    <mergeCell ref="U302:V302"/>
    <mergeCell ref="W302:X302"/>
    <mergeCell ref="Y302:Z302"/>
    <mergeCell ref="AA302:AB302"/>
    <mergeCell ref="AC302:AD302"/>
    <mergeCell ref="AA301:AB301"/>
    <mergeCell ref="AC301:AD301"/>
    <mergeCell ref="BC301:BD301"/>
    <mergeCell ref="BE301:BF301"/>
    <mergeCell ref="BG301:BH301"/>
    <mergeCell ref="BI301:BJ301"/>
    <mergeCell ref="BA300:BA301"/>
    <mergeCell ref="BB300:BB301"/>
    <mergeCell ref="BC300:BN300"/>
    <mergeCell ref="BO300:BP301"/>
    <mergeCell ref="BQ300:BR301"/>
    <mergeCell ref="BS300:CH301"/>
    <mergeCell ref="BK301:BL301"/>
    <mergeCell ref="BM301:BN301"/>
    <mergeCell ref="Q300:Q301"/>
    <mergeCell ref="R300:R301"/>
    <mergeCell ref="S300:AD300"/>
    <mergeCell ref="AE300:AF301"/>
    <mergeCell ref="AG300:AH301"/>
    <mergeCell ref="AI300:AX301"/>
    <mergeCell ref="S301:T301"/>
    <mergeCell ref="U301:V301"/>
    <mergeCell ref="W301:X301"/>
    <mergeCell ref="Y301:Z301"/>
    <mergeCell ref="AE297:AF297"/>
    <mergeCell ref="AG297:AH297"/>
    <mergeCell ref="BO297:BP297"/>
    <mergeCell ref="BQ297:BR297"/>
    <mergeCell ref="AC299:AE299"/>
    <mergeCell ref="AG299:AH299"/>
    <mergeCell ref="BM299:BO299"/>
    <mergeCell ref="BQ299:BR299"/>
    <mergeCell ref="BI296:BJ296"/>
    <mergeCell ref="BK296:BL296"/>
    <mergeCell ref="BM296:BN296"/>
    <mergeCell ref="BO296:BP296"/>
    <mergeCell ref="BQ296:BR296"/>
    <mergeCell ref="BS296:CH296"/>
    <mergeCell ref="AE296:AF296"/>
    <mergeCell ref="AG296:AH296"/>
    <mergeCell ref="AI296:AX296"/>
    <mergeCell ref="BC296:BD296"/>
    <mergeCell ref="BE296:BF296"/>
    <mergeCell ref="BG296:BH296"/>
    <mergeCell ref="S296:T296"/>
    <mergeCell ref="U296:V296"/>
    <mergeCell ref="W296:X296"/>
    <mergeCell ref="Y296:Z296"/>
    <mergeCell ref="AA296:AB296"/>
    <mergeCell ref="AC296:AD296"/>
    <mergeCell ref="BI295:BJ295"/>
    <mergeCell ref="BK295:BL295"/>
    <mergeCell ref="BM295:BN295"/>
    <mergeCell ref="BO295:BP295"/>
    <mergeCell ref="BQ295:BR295"/>
    <mergeCell ref="BS295:CH295"/>
    <mergeCell ref="AE295:AF295"/>
    <mergeCell ref="AG295:AH295"/>
    <mergeCell ref="AI295:AX295"/>
    <mergeCell ref="BC295:BD295"/>
    <mergeCell ref="BE295:BF295"/>
    <mergeCell ref="BG295:BH295"/>
    <mergeCell ref="S295:T295"/>
    <mergeCell ref="U295:V295"/>
    <mergeCell ref="W295:X295"/>
    <mergeCell ref="Y295:Z295"/>
    <mergeCell ref="AA295:AB295"/>
    <mergeCell ref="AC295:AD295"/>
    <mergeCell ref="BI294:BJ294"/>
    <mergeCell ref="BK294:BL294"/>
    <mergeCell ref="BM294:BN294"/>
    <mergeCell ref="BO294:BP294"/>
    <mergeCell ref="BQ294:BR294"/>
    <mergeCell ref="BS294:CH294"/>
    <mergeCell ref="AE294:AF294"/>
    <mergeCell ref="AG294:AH294"/>
    <mergeCell ref="AI294:AX294"/>
    <mergeCell ref="BC294:BD294"/>
    <mergeCell ref="BE294:BF294"/>
    <mergeCell ref="BG294:BH294"/>
    <mergeCell ref="S294:T294"/>
    <mergeCell ref="U294:V294"/>
    <mergeCell ref="W294:X294"/>
    <mergeCell ref="Y294:Z294"/>
    <mergeCell ref="AA294:AB294"/>
    <mergeCell ref="AC294:AD294"/>
    <mergeCell ref="BI293:BJ293"/>
    <mergeCell ref="BK293:BL293"/>
    <mergeCell ref="BM293:BN293"/>
    <mergeCell ref="BO293:BP293"/>
    <mergeCell ref="BQ293:BR293"/>
    <mergeCell ref="BS293:CH293"/>
    <mergeCell ref="AE293:AF293"/>
    <mergeCell ref="AG293:AH293"/>
    <mergeCell ref="AI293:AX293"/>
    <mergeCell ref="BC293:BD293"/>
    <mergeCell ref="BE293:BF293"/>
    <mergeCell ref="BG293:BH293"/>
    <mergeCell ref="S293:T293"/>
    <mergeCell ref="U293:V293"/>
    <mergeCell ref="W293:X293"/>
    <mergeCell ref="Y293:Z293"/>
    <mergeCell ref="AA293:AB293"/>
    <mergeCell ref="AC293:AD293"/>
    <mergeCell ref="BI292:BJ292"/>
    <mergeCell ref="BK292:BL292"/>
    <mergeCell ref="BM292:BN292"/>
    <mergeCell ref="BO292:BP292"/>
    <mergeCell ref="BQ292:BR292"/>
    <mergeCell ref="BS292:CH292"/>
    <mergeCell ref="AE292:AF292"/>
    <mergeCell ref="AG292:AH292"/>
    <mergeCell ref="AI292:AX292"/>
    <mergeCell ref="BC292:BD292"/>
    <mergeCell ref="BE292:BF292"/>
    <mergeCell ref="BG292:BH292"/>
    <mergeCell ref="S292:T292"/>
    <mergeCell ref="U292:V292"/>
    <mergeCell ref="W292:X292"/>
    <mergeCell ref="Y292:Z292"/>
    <mergeCell ref="AA292:AB292"/>
    <mergeCell ref="AC292:AD292"/>
    <mergeCell ref="BI291:BJ291"/>
    <mergeCell ref="BK291:BL291"/>
    <mergeCell ref="BM291:BN291"/>
    <mergeCell ref="BO291:BP291"/>
    <mergeCell ref="BQ291:BR291"/>
    <mergeCell ref="BS291:CH291"/>
    <mergeCell ref="AE291:AF291"/>
    <mergeCell ref="AG291:AH291"/>
    <mergeCell ref="AI291:AX291"/>
    <mergeCell ref="BC291:BD291"/>
    <mergeCell ref="BE291:BF291"/>
    <mergeCell ref="BG291:BH291"/>
    <mergeCell ref="S291:T291"/>
    <mergeCell ref="U291:V291"/>
    <mergeCell ref="W291:X291"/>
    <mergeCell ref="Y291:Z291"/>
    <mergeCell ref="AA291:AB291"/>
    <mergeCell ref="AC291:AD291"/>
    <mergeCell ref="BI290:BJ290"/>
    <mergeCell ref="BK290:BL290"/>
    <mergeCell ref="BM290:BN290"/>
    <mergeCell ref="BO290:BP290"/>
    <mergeCell ref="BQ290:BR290"/>
    <mergeCell ref="BS290:CH290"/>
    <mergeCell ref="AE290:AF290"/>
    <mergeCell ref="AG290:AH290"/>
    <mergeCell ref="AI290:AX290"/>
    <mergeCell ref="BC290:BD290"/>
    <mergeCell ref="BE290:BF290"/>
    <mergeCell ref="BG290:BH290"/>
    <mergeCell ref="S290:T290"/>
    <mergeCell ref="U290:V290"/>
    <mergeCell ref="W290:X290"/>
    <mergeCell ref="Y290:Z290"/>
    <mergeCell ref="AA290:AB290"/>
    <mergeCell ref="AC290:AD290"/>
    <mergeCell ref="BI289:BJ289"/>
    <mergeCell ref="BK289:BL289"/>
    <mergeCell ref="BM289:BN289"/>
    <mergeCell ref="BO289:BP289"/>
    <mergeCell ref="BQ289:BR289"/>
    <mergeCell ref="BS289:CH289"/>
    <mergeCell ref="AE289:AF289"/>
    <mergeCell ref="AG289:AH289"/>
    <mergeCell ref="AI289:AX289"/>
    <mergeCell ref="BC289:BD289"/>
    <mergeCell ref="BE289:BF289"/>
    <mergeCell ref="BG289:BH289"/>
    <mergeCell ref="S289:T289"/>
    <mergeCell ref="U289:V289"/>
    <mergeCell ref="W289:X289"/>
    <mergeCell ref="Y289:Z289"/>
    <mergeCell ref="AA289:AB289"/>
    <mergeCell ref="AC289:AD289"/>
    <mergeCell ref="BI288:BJ288"/>
    <mergeCell ref="BK288:BL288"/>
    <mergeCell ref="BM288:BN288"/>
    <mergeCell ref="BO288:BP288"/>
    <mergeCell ref="BQ288:BR288"/>
    <mergeCell ref="BS288:CH288"/>
    <mergeCell ref="AE288:AF288"/>
    <mergeCell ref="AG288:AH288"/>
    <mergeCell ref="AI288:AX288"/>
    <mergeCell ref="BC288:BD288"/>
    <mergeCell ref="BE288:BF288"/>
    <mergeCell ref="BG288:BH288"/>
    <mergeCell ref="S288:T288"/>
    <mergeCell ref="U288:V288"/>
    <mergeCell ref="W288:X288"/>
    <mergeCell ref="Y288:Z288"/>
    <mergeCell ref="AA288:AB288"/>
    <mergeCell ref="AC288:AD288"/>
    <mergeCell ref="BI287:BJ287"/>
    <mergeCell ref="BK287:BL287"/>
    <mergeCell ref="BM287:BN287"/>
    <mergeCell ref="BO287:BP287"/>
    <mergeCell ref="BQ287:BR287"/>
    <mergeCell ref="BS287:CH287"/>
    <mergeCell ref="AE287:AF287"/>
    <mergeCell ref="AG287:AH287"/>
    <mergeCell ref="AI287:AX287"/>
    <mergeCell ref="BC287:BD287"/>
    <mergeCell ref="BE287:BF287"/>
    <mergeCell ref="BG287:BH287"/>
    <mergeCell ref="S287:T287"/>
    <mergeCell ref="U287:V287"/>
    <mergeCell ref="W287:X287"/>
    <mergeCell ref="Y287:Z287"/>
    <mergeCell ref="AA287:AB287"/>
    <mergeCell ref="AC287:AD287"/>
    <mergeCell ref="BI286:BJ286"/>
    <mergeCell ref="BK286:BL286"/>
    <mergeCell ref="BM286:BN286"/>
    <mergeCell ref="BO286:BP286"/>
    <mergeCell ref="BQ286:BR286"/>
    <mergeCell ref="BS286:CH286"/>
    <mergeCell ref="AE286:AF286"/>
    <mergeCell ref="AG286:AH286"/>
    <mergeCell ref="AI286:AX286"/>
    <mergeCell ref="BC286:BD286"/>
    <mergeCell ref="BE286:BF286"/>
    <mergeCell ref="BG286:BH286"/>
    <mergeCell ref="S286:T286"/>
    <mergeCell ref="U286:V286"/>
    <mergeCell ref="W286:X286"/>
    <mergeCell ref="Y286:Z286"/>
    <mergeCell ref="AA286:AB286"/>
    <mergeCell ref="AC286:AD286"/>
    <mergeCell ref="BI285:BJ285"/>
    <mergeCell ref="BK285:BL285"/>
    <mergeCell ref="BM285:BN285"/>
    <mergeCell ref="BO285:BP285"/>
    <mergeCell ref="BQ285:BR285"/>
    <mergeCell ref="BS285:CH285"/>
    <mergeCell ref="AE285:AF285"/>
    <mergeCell ref="AG285:AH285"/>
    <mergeCell ref="AI285:AX285"/>
    <mergeCell ref="BC285:BD285"/>
    <mergeCell ref="BE285:BF285"/>
    <mergeCell ref="BG285:BH285"/>
    <mergeCell ref="S285:T285"/>
    <mergeCell ref="U285:V285"/>
    <mergeCell ref="W285:X285"/>
    <mergeCell ref="Y285:Z285"/>
    <mergeCell ref="AA285:AB285"/>
    <mergeCell ref="AC285:AD285"/>
    <mergeCell ref="BI284:BJ284"/>
    <mergeCell ref="BK284:BL284"/>
    <mergeCell ref="BM284:BN284"/>
    <mergeCell ref="BO284:BP284"/>
    <mergeCell ref="BQ284:BR284"/>
    <mergeCell ref="BS284:CH284"/>
    <mergeCell ref="AE284:AF284"/>
    <mergeCell ref="AG284:AH284"/>
    <mergeCell ref="AI284:AX284"/>
    <mergeCell ref="BC284:BD284"/>
    <mergeCell ref="BE284:BF284"/>
    <mergeCell ref="BG284:BH284"/>
    <mergeCell ref="S284:T284"/>
    <mergeCell ref="U284:V284"/>
    <mergeCell ref="W284:X284"/>
    <mergeCell ref="Y284:Z284"/>
    <mergeCell ref="AA284:AB284"/>
    <mergeCell ref="AC284:AD284"/>
    <mergeCell ref="BI283:BJ283"/>
    <mergeCell ref="BK283:BL283"/>
    <mergeCell ref="BM283:BN283"/>
    <mergeCell ref="BO283:BP283"/>
    <mergeCell ref="BQ283:BR283"/>
    <mergeCell ref="BS283:CH283"/>
    <mergeCell ref="AE283:AF283"/>
    <mergeCell ref="AG283:AH283"/>
    <mergeCell ref="AI283:AX283"/>
    <mergeCell ref="BC283:BD283"/>
    <mergeCell ref="BE283:BF283"/>
    <mergeCell ref="BG283:BH283"/>
    <mergeCell ref="S283:T283"/>
    <mergeCell ref="U283:V283"/>
    <mergeCell ref="W283:X283"/>
    <mergeCell ref="Y283:Z283"/>
    <mergeCell ref="AA283:AB283"/>
    <mergeCell ref="AC283:AD283"/>
    <mergeCell ref="BI282:BJ282"/>
    <mergeCell ref="BK282:BL282"/>
    <mergeCell ref="BM282:BN282"/>
    <mergeCell ref="BO282:BP282"/>
    <mergeCell ref="BQ282:BR282"/>
    <mergeCell ref="BS282:CH282"/>
    <mergeCell ref="AE282:AF282"/>
    <mergeCell ref="AG282:AH282"/>
    <mergeCell ref="AI282:AX282"/>
    <mergeCell ref="BC282:BD282"/>
    <mergeCell ref="BE282:BF282"/>
    <mergeCell ref="BG282:BH282"/>
    <mergeCell ref="S282:T282"/>
    <mergeCell ref="U282:V282"/>
    <mergeCell ref="W282:X282"/>
    <mergeCell ref="Y282:Z282"/>
    <mergeCell ref="AA282:AB282"/>
    <mergeCell ref="AC282:AD282"/>
    <mergeCell ref="BI281:BJ281"/>
    <mergeCell ref="BK281:BL281"/>
    <mergeCell ref="BM281:BN281"/>
    <mergeCell ref="BO281:BP281"/>
    <mergeCell ref="BQ281:BR281"/>
    <mergeCell ref="BS281:CH281"/>
    <mergeCell ref="AE281:AF281"/>
    <mergeCell ref="AG281:AH281"/>
    <mergeCell ref="AI281:AX281"/>
    <mergeCell ref="BC281:BD281"/>
    <mergeCell ref="BE281:BF281"/>
    <mergeCell ref="BG281:BH281"/>
    <mergeCell ref="S281:T281"/>
    <mergeCell ref="U281:V281"/>
    <mergeCell ref="W281:X281"/>
    <mergeCell ref="Y281:Z281"/>
    <mergeCell ref="AA281:AB281"/>
    <mergeCell ref="AC281:AD281"/>
    <mergeCell ref="BI280:BJ280"/>
    <mergeCell ref="BK280:BL280"/>
    <mergeCell ref="BM280:BN280"/>
    <mergeCell ref="BO280:BP280"/>
    <mergeCell ref="BQ280:BR280"/>
    <mergeCell ref="BS280:CH280"/>
    <mergeCell ref="AE280:AF280"/>
    <mergeCell ref="AG280:AH280"/>
    <mergeCell ref="AI280:AX280"/>
    <mergeCell ref="BC280:BD280"/>
    <mergeCell ref="BE280:BF280"/>
    <mergeCell ref="BG280:BH280"/>
    <mergeCell ref="S280:T280"/>
    <mergeCell ref="U280:V280"/>
    <mergeCell ref="W280:X280"/>
    <mergeCell ref="Y280:Z280"/>
    <mergeCell ref="AA280:AB280"/>
    <mergeCell ref="AC280:AD280"/>
    <mergeCell ref="BI279:BJ279"/>
    <mergeCell ref="BK279:BL279"/>
    <mergeCell ref="BM279:BN279"/>
    <mergeCell ref="BO279:BP279"/>
    <mergeCell ref="BQ279:BR279"/>
    <mergeCell ref="BS279:CH279"/>
    <mergeCell ref="AE279:AF279"/>
    <mergeCell ref="AG279:AH279"/>
    <mergeCell ref="AI279:AX279"/>
    <mergeCell ref="BC279:BD279"/>
    <mergeCell ref="BE279:BF279"/>
    <mergeCell ref="BG279:BH279"/>
    <mergeCell ref="S279:T279"/>
    <mergeCell ref="U279:V279"/>
    <mergeCell ref="W279:X279"/>
    <mergeCell ref="Y279:Z279"/>
    <mergeCell ref="AA279:AB279"/>
    <mergeCell ref="AC279:AD279"/>
    <mergeCell ref="BI278:BJ278"/>
    <mergeCell ref="BK278:BL278"/>
    <mergeCell ref="BM278:BN278"/>
    <mergeCell ref="BO278:BP278"/>
    <mergeCell ref="BQ278:BR278"/>
    <mergeCell ref="BS278:CH278"/>
    <mergeCell ref="AE278:AF278"/>
    <mergeCell ref="AG278:AH278"/>
    <mergeCell ref="AI278:AX278"/>
    <mergeCell ref="BC278:BD278"/>
    <mergeCell ref="BE278:BF278"/>
    <mergeCell ref="BG278:BH278"/>
    <mergeCell ref="S278:T278"/>
    <mergeCell ref="U278:V278"/>
    <mergeCell ref="W278:X278"/>
    <mergeCell ref="Y278:Z278"/>
    <mergeCell ref="AA278:AB278"/>
    <mergeCell ref="AC278:AD278"/>
    <mergeCell ref="BI277:BJ277"/>
    <mergeCell ref="BK277:BL277"/>
    <mergeCell ref="BM277:BN277"/>
    <mergeCell ref="BO277:BP277"/>
    <mergeCell ref="BQ277:BR277"/>
    <mergeCell ref="BS277:CH277"/>
    <mergeCell ref="AE277:AF277"/>
    <mergeCell ref="AG277:AH277"/>
    <mergeCell ref="AI277:AX277"/>
    <mergeCell ref="BC277:BD277"/>
    <mergeCell ref="BE277:BF277"/>
    <mergeCell ref="BG277:BH277"/>
    <mergeCell ref="S277:T277"/>
    <mergeCell ref="U277:V277"/>
    <mergeCell ref="W277:X277"/>
    <mergeCell ref="Y277:Z277"/>
    <mergeCell ref="AA277:AB277"/>
    <mergeCell ref="AC277:AD277"/>
    <mergeCell ref="BI276:BJ276"/>
    <mergeCell ref="BK276:BL276"/>
    <mergeCell ref="BM276:BN276"/>
    <mergeCell ref="BO276:BP276"/>
    <mergeCell ref="BQ276:BR276"/>
    <mergeCell ref="BS276:CH276"/>
    <mergeCell ref="AE276:AF276"/>
    <mergeCell ref="AG276:AH276"/>
    <mergeCell ref="AI276:AX276"/>
    <mergeCell ref="BC276:BD276"/>
    <mergeCell ref="BE276:BF276"/>
    <mergeCell ref="BG276:BH276"/>
    <mergeCell ref="S276:T276"/>
    <mergeCell ref="U276:V276"/>
    <mergeCell ref="W276:X276"/>
    <mergeCell ref="Y276:Z276"/>
    <mergeCell ref="AA276:AB276"/>
    <mergeCell ref="AC276:AD276"/>
    <mergeCell ref="BI275:BJ275"/>
    <mergeCell ref="BK275:BL275"/>
    <mergeCell ref="BM275:BN275"/>
    <mergeCell ref="BO275:BP275"/>
    <mergeCell ref="BQ275:BR275"/>
    <mergeCell ref="BS275:CH275"/>
    <mergeCell ref="AE275:AF275"/>
    <mergeCell ref="AG275:AH275"/>
    <mergeCell ref="AI275:AX275"/>
    <mergeCell ref="BC275:BD275"/>
    <mergeCell ref="BE275:BF275"/>
    <mergeCell ref="BG275:BH275"/>
    <mergeCell ref="S275:T275"/>
    <mergeCell ref="U275:V275"/>
    <mergeCell ref="W275:X275"/>
    <mergeCell ref="Y275:Z275"/>
    <mergeCell ref="AA275:AB275"/>
    <mergeCell ref="AC275:AD275"/>
    <mergeCell ref="BI274:BJ274"/>
    <mergeCell ref="BK274:BL274"/>
    <mergeCell ref="BM274:BN274"/>
    <mergeCell ref="BO274:BP274"/>
    <mergeCell ref="BQ274:BR274"/>
    <mergeCell ref="BS274:CH274"/>
    <mergeCell ref="AE274:AF274"/>
    <mergeCell ref="AG274:AH274"/>
    <mergeCell ref="AI274:AX274"/>
    <mergeCell ref="BC274:BD274"/>
    <mergeCell ref="BE274:BF274"/>
    <mergeCell ref="BG274:BH274"/>
    <mergeCell ref="S274:T274"/>
    <mergeCell ref="U274:V274"/>
    <mergeCell ref="W274:X274"/>
    <mergeCell ref="Y274:Z274"/>
    <mergeCell ref="AA274:AB274"/>
    <mergeCell ref="AC274:AD274"/>
    <mergeCell ref="BI273:BJ273"/>
    <mergeCell ref="BK273:BL273"/>
    <mergeCell ref="BM273:BN273"/>
    <mergeCell ref="BO273:BP273"/>
    <mergeCell ref="BQ273:BR273"/>
    <mergeCell ref="BS273:CH273"/>
    <mergeCell ref="AE273:AF273"/>
    <mergeCell ref="AG273:AH273"/>
    <mergeCell ref="AI273:AX273"/>
    <mergeCell ref="BC273:BD273"/>
    <mergeCell ref="BE273:BF273"/>
    <mergeCell ref="BG273:BH273"/>
    <mergeCell ref="S273:T273"/>
    <mergeCell ref="U273:V273"/>
    <mergeCell ref="W273:X273"/>
    <mergeCell ref="Y273:Z273"/>
    <mergeCell ref="AA273:AB273"/>
    <mergeCell ref="AC273:AD273"/>
    <mergeCell ref="BI272:BJ272"/>
    <mergeCell ref="BK272:BL272"/>
    <mergeCell ref="BM272:BN272"/>
    <mergeCell ref="BO272:BP272"/>
    <mergeCell ref="BQ272:BR272"/>
    <mergeCell ref="BS272:CH272"/>
    <mergeCell ref="AE272:AF272"/>
    <mergeCell ref="AG272:AH272"/>
    <mergeCell ref="AI272:AX272"/>
    <mergeCell ref="BC272:BD272"/>
    <mergeCell ref="BE272:BF272"/>
    <mergeCell ref="BG272:BH272"/>
    <mergeCell ref="S272:T272"/>
    <mergeCell ref="U272:V272"/>
    <mergeCell ref="W272:X272"/>
    <mergeCell ref="Y272:Z272"/>
    <mergeCell ref="AA272:AB272"/>
    <mergeCell ref="AC272:AD272"/>
    <mergeCell ref="BI271:BJ271"/>
    <mergeCell ref="BK271:BL271"/>
    <mergeCell ref="BM271:BN271"/>
    <mergeCell ref="BO271:BP271"/>
    <mergeCell ref="BQ271:BR271"/>
    <mergeCell ref="BS271:CH271"/>
    <mergeCell ref="AE271:AF271"/>
    <mergeCell ref="AG271:AH271"/>
    <mergeCell ref="AI271:AX271"/>
    <mergeCell ref="BC271:BD271"/>
    <mergeCell ref="BE271:BF271"/>
    <mergeCell ref="BG271:BH271"/>
    <mergeCell ref="S271:T271"/>
    <mergeCell ref="U271:V271"/>
    <mergeCell ref="W271:X271"/>
    <mergeCell ref="Y271:Z271"/>
    <mergeCell ref="AA271:AB271"/>
    <mergeCell ref="AC271:AD271"/>
    <mergeCell ref="BI270:BJ270"/>
    <mergeCell ref="BK270:BL270"/>
    <mergeCell ref="BM270:BN270"/>
    <mergeCell ref="BO270:BP270"/>
    <mergeCell ref="BQ270:BR270"/>
    <mergeCell ref="BS270:CH270"/>
    <mergeCell ref="AE270:AF270"/>
    <mergeCell ref="AG270:AH270"/>
    <mergeCell ref="AI270:AX270"/>
    <mergeCell ref="BC270:BD270"/>
    <mergeCell ref="BE270:BF270"/>
    <mergeCell ref="BG270:BH270"/>
    <mergeCell ref="S270:T270"/>
    <mergeCell ref="U270:V270"/>
    <mergeCell ref="W270:X270"/>
    <mergeCell ref="Y270:Z270"/>
    <mergeCell ref="AA270:AB270"/>
    <mergeCell ref="AC270:AD270"/>
    <mergeCell ref="BI269:BJ269"/>
    <mergeCell ref="BK269:BL269"/>
    <mergeCell ref="BM269:BN269"/>
    <mergeCell ref="BO269:BP269"/>
    <mergeCell ref="BQ269:BR269"/>
    <mergeCell ref="BS269:CH269"/>
    <mergeCell ref="AE269:AF269"/>
    <mergeCell ref="AG269:AH269"/>
    <mergeCell ref="AI269:AX269"/>
    <mergeCell ref="BC269:BD269"/>
    <mergeCell ref="BE269:BF269"/>
    <mergeCell ref="BG269:BH269"/>
    <mergeCell ref="S269:T269"/>
    <mergeCell ref="U269:V269"/>
    <mergeCell ref="W269:X269"/>
    <mergeCell ref="Y269:Z269"/>
    <mergeCell ref="AA269:AB269"/>
    <mergeCell ref="AC269:AD269"/>
    <mergeCell ref="BI268:BJ268"/>
    <mergeCell ref="BK268:BL268"/>
    <mergeCell ref="BM268:BN268"/>
    <mergeCell ref="BO268:BP268"/>
    <mergeCell ref="BQ268:BR268"/>
    <mergeCell ref="BS268:CH268"/>
    <mergeCell ref="AE268:AF268"/>
    <mergeCell ref="AG268:AH268"/>
    <mergeCell ref="AI268:AX268"/>
    <mergeCell ref="BC268:BD268"/>
    <mergeCell ref="BE268:BF268"/>
    <mergeCell ref="BG268:BH268"/>
    <mergeCell ref="S268:T268"/>
    <mergeCell ref="U268:V268"/>
    <mergeCell ref="W268:X268"/>
    <mergeCell ref="Y268:Z268"/>
    <mergeCell ref="AA268:AB268"/>
    <mergeCell ref="AC268:AD268"/>
    <mergeCell ref="BI267:BJ267"/>
    <mergeCell ref="BK267:BL267"/>
    <mergeCell ref="BM267:BN267"/>
    <mergeCell ref="BO267:BP267"/>
    <mergeCell ref="BQ267:BR267"/>
    <mergeCell ref="BS267:CH267"/>
    <mergeCell ref="AE267:AF267"/>
    <mergeCell ref="AG267:AH267"/>
    <mergeCell ref="AI267:AX267"/>
    <mergeCell ref="BC267:BD267"/>
    <mergeCell ref="BE267:BF267"/>
    <mergeCell ref="BG267:BH267"/>
    <mergeCell ref="S267:T267"/>
    <mergeCell ref="U267:V267"/>
    <mergeCell ref="W267:X267"/>
    <mergeCell ref="Y267:Z267"/>
    <mergeCell ref="AA267:AB267"/>
    <mergeCell ref="AC267:AD267"/>
    <mergeCell ref="BI266:BJ266"/>
    <mergeCell ref="BK266:BL266"/>
    <mergeCell ref="BM266:BN266"/>
    <mergeCell ref="BO266:BP266"/>
    <mergeCell ref="BQ266:BR266"/>
    <mergeCell ref="BS266:CH266"/>
    <mergeCell ref="AE266:AF266"/>
    <mergeCell ref="AG266:AH266"/>
    <mergeCell ref="AI266:AX266"/>
    <mergeCell ref="BC266:BD266"/>
    <mergeCell ref="BE266:BF266"/>
    <mergeCell ref="BG266:BH266"/>
    <mergeCell ref="S266:T266"/>
    <mergeCell ref="U266:V266"/>
    <mergeCell ref="W266:X266"/>
    <mergeCell ref="Y266:Z266"/>
    <mergeCell ref="AA266:AB266"/>
    <mergeCell ref="AC266:AD266"/>
    <mergeCell ref="AA265:AB265"/>
    <mergeCell ref="AC265:AD265"/>
    <mergeCell ref="BC265:BD265"/>
    <mergeCell ref="BE265:BF265"/>
    <mergeCell ref="BG265:BH265"/>
    <mergeCell ref="BI265:BJ265"/>
    <mergeCell ref="BA264:BA265"/>
    <mergeCell ref="BB264:BB265"/>
    <mergeCell ref="BC264:BN264"/>
    <mergeCell ref="BO264:BP265"/>
    <mergeCell ref="BQ264:BR265"/>
    <mergeCell ref="BS264:CH265"/>
    <mergeCell ref="BK265:BL265"/>
    <mergeCell ref="BM265:BN265"/>
    <mergeCell ref="Q264:Q265"/>
    <mergeCell ref="R264:R265"/>
    <mergeCell ref="S264:AD264"/>
    <mergeCell ref="AE264:AF265"/>
    <mergeCell ref="AG264:AH265"/>
    <mergeCell ref="AI264:AX265"/>
    <mergeCell ref="S265:T265"/>
    <mergeCell ref="U265:V265"/>
    <mergeCell ref="W265:X265"/>
    <mergeCell ref="Y265:Z265"/>
    <mergeCell ref="AE261:AF261"/>
    <mergeCell ref="AG261:AH261"/>
    <mergeCell ref="BO261:BP261"/>
    <mergeCell ref="BQ261:BR261"/>
    <mergeCell ref="AC263:AE263"/>
    <mergeCell ref="AG263:AH263"/>
    <mergeCell ref="BM263:BO263"/>
    <mergeCell ref="BQ263:BR263"/>
    <mergeCell ref="BI260:BJ260"/>
    <mergeCell ref="BK260:BL260"/>
    <mergeCell ref="BM260:BN260"/>
    <mergeCell ref="BO260:BP260"/>
    <mergeCell ref="BQ260:BR260"/>
    <mergeCell ref="BS260:CH260"/>
    <mergeCell ref="AE260:AF260"/>
    <mergeCell ref="AG260:AH260"/>
    <mergeCell ref="AI260:AX260"/>
    <mergeCell ref="BC260:BD260"/>
    <mergeCell ref="BE260:BF260"/>
    <mergeCell ref="BG260:BH260"/>
    <mergeCell ref="S260:T260"/>
    <mergeCell ref="U260:V260"/>
    <mergeCell ref="W260:X260"/>
    <mergeCell ref="Y260:Z260"/>
    <mergeCell ref="AA260:AB260"/>
    <mergeCell ref="AC260:AD260"/>
    <mergeCell ref="BI259:BJ259"/>
    <mergeCell ref="BK259:BL259"/>
    <mergeCell ref="BM259:BN259"/>
    <mergeCell ref="BO259:BP259"/>
    <mergeCell ref="BQ259:BR259"/>
    <mergeCell ref="BS259:CH259"/>
    <mergeCell ref="AE259:AF259"/>
    <mergeCell ref="AG259:AH259"/>
    <mergeCell ref="AI259:AX259"/>
    <mergeCell ref="BC259:BD259"/>
    <mergeCell ref="BE259:BF259"/>
    <mergeCell ref="BG259:BH259"/>
    <mergeCell ref="S259:T259"/>
    <mergeCell ref="U259:V259"/>
    <mergeCell ref="W259:X259"/>
    <mergeCell ref="Y259:Z259"/>
    <mergeCell ref="AA259:AB259"/>
    <mergeCell ref="AC259:AD259"/>
    <mergeCell ref="BI258:BJ258"/>
    <mergeCell ref="BK258:BL258"/>
    <mergeCell ref="BM258:BN258"/>
    <mergeCell ref="BO258:BP258"/>
    <mergeCell ref="BQ258:BR258"/>
    <mergeCell ref="BS258:CH258"/>
    <mergeCell ref="AE258:AF258"/>
    <mergeCell ref="AG258:AH258"/>
    <mergeCell ref="AI258:AX258"/>
    <mergeCell ref="BC258:BD258"/>
    <mergeCell ref="BE258:BF258"/>
    <mergeCell ref="BG258:BH258"/>
    <mergeCell ref="S258:T258"/>
    <mergeCell ref="U258:V258"/>
    <mergeCell ref="W258:X258"/>
    <mergeCell ref="Y258:Z258"/>
    <mergeCell ref="AA258:AB258"/>
    <mergeCell ref="AC258:AD258"/>
    <mergeCell ref="BI257:BJ257"/>
    <mergeCell ref="BK257:BL257"/>
    <mergeCell ref="BM257:BN257"/>
    <mergeCell ref="BO257:BP257"/>
    <mergeCell ref="BQ257:BR257"/>
    <mergeCell ref="BS257:CH257"/>
    <mergeCell ref="AE257:AF257"/>
    <mergeCell ref="AG257:AH257"/>
    <mergeCell ref="AI257:AX257"/>
    <mergeCell ref="BC257:BD257"/>
    <mergeCell ref="BE257:BF257"/>
    <mergeCell ref="BG257:BH257"/>
    <mergeCell ref="S257:T257"/>
    <mergeCell ref="U257:V257"/>
    <mergeCell ref="W257:X257"/>
    <mergeCell ref="Y257:Z257"/>
    <mergeCell ref="AA257:AB257"/>
    <mergeCell ref="AC257:AD257"/>
    <mergeCell ref="BI256:BJ256"/>
    <mergeCell ref="BK256:BL256"/>
    <mergeCell ref="BM256:BN256"/>
    <mergeCell ref="BO256:BP256"/>
    <mergeCell ref="BQ256:BR256"/>
    <mergeCell ref="BS256:CH256"/>
    <mergeCell ref="AE256:AF256"/>
    <mergeCell ref="AG256:AH256"/>
    <mergeCell ref="AI256:AX256"/>
    <mergeCell ref="BC256:BD256"/>
    <mergeCell ref="BE256:BF256"/>
    <mergeCell ref="BG256:BH256"/>
    <mergeCell ref="S256:T256"/>
    <mergeCell ref="U256:V256"/>
    <mergeCell ref="W256:X256"/>
    <mergeCell ref="Y256:Z256"/>
    <mergeCell ref="AA256:AB256"/>
    <mergeCell ref="AC256:AD256"/>
    <mergeCell ref="BI255:BJ255"/>
    <mergeCell ref="BK255:BL255"/>
    <mergeCell ref="BM255:BN255"/>
    <mergeCell ref="BO255:BP255"/>
    <mergeCell ref="BQ255:BR255"/>
    <mergeCell ref="BS255:CH255"/>
    <mergeCell ref="AE255:AF255"/>
    <mergeCell ref="AG255:AH255"/>
    <mergeCell ref="AI255:AX255"/>
    <mergeCell ref="BC255:BD255"/>
    <mergeCell ref="BE255:BF255"/>
    <mergeCell ref="BG255:BH255"/>
    <mergeCell ref="S255:T255"/>
    <mergeCell ref="U255:V255"/>
    <mergeCell ref="W255:X255"/>
    <mergeCell ref="Y255:Z255"/>
    <mergeCell ref="AA255:AB255"/>
    <mergeCell ref="AC255:AD255"/>
    <mergeCell ref="BI254:BJ254"/>
    <mergeCell ref="BK254:BL254"/>
    <mergeCell ref="BM254:BN254"/>
    <mergeCell ref="BO254:BP254"/>
    <mergeCell ref="BQ254:BR254"/>
    <mergeCell ref="BS254:CH254"/>
    <mergeCell ref="AE254:AF254"/>
    <mergeCell ref="AG254:AH254"/>
    <mergeCell ref="AI254:AX254"/>
    <mergeCell ref="BC254:BD254"/>
    <mergeCell ref="BE254:BF254"/>
    <mergeCell ref="BG254:BH254"/>
    <mergeCell ref="S254:T254"/>
    <mergeCell ref="U254:V254"/>
    <mergeCell ref="W254:X254"/>
    <mergeCell ref="Y254:Z254"/>
    <mergeCell ref="AA254:AB254"/>
    <mergeCell ref="AC254:AD254"/>
    <mergeCell ref="BI253:BJ253"/>
    <mergeCell ref="BK253:BL253"/>
    <mergeCell ref="BM253:BN253"/>
    <mergeCell ref="BO253:BP253"/>
    <mergeCell ref="BQ253:BR253"/>
    <mergeCell ref="BS253:CH253"/>
    <mergeCell ref="AE253:AF253"/>
    <mergeCell ref="AG253:AH253"/>
    <mergeCell ref="AI253:AX253"/>
    <mergeCell ref="BC253:BD253"/>
    <mergeCell ref="BE253:BF253"/>
    <mergeCell ref="BG253:BH253"/>
    <mergeCell ref="S253:T253"/>
    <mergeCell ref="U253:V253"/>
    <mergeCell ref="W253:X253"/>
    <mergeCell ref="Y253:Z253"/>
    <mergeCell ref="AA253:AB253"/>
    <mergeCell ref="AC253:AD253"/>
    <mergeCell ref="BI252:BJ252"/>
    <mergeCell ref="BK252:BL252"/>
    <mergeCell ref="BM252:BN252"/>
    <mergeCell ref="BO252:BP252"/>
    <mergeCell ref="BQ252:BR252"/>
    <mergeCell ref="BS252:CH252"/>
    <mergeCell ref="AE252:AF252"/>
    <mergeCell ref="AG252:AH252"/>
    <mergeCell ref="AI252:AX252"/>
    <mergeCell ref="BC252:BD252"/>
    <mergeCell ref="BE252:BF252"/>
    <mergeCell ref="BG252:BH252"/>
    <mergeCell ref="S252:T252"/>
    <mergeCell ref="U252:V252"/>
    <mergeCell ref="W252:X252"/>
    <mergeCell ref="Y252:Z252"/>
    <mergeCell ref="AA252:AB252"/>
    <mergeCell ref="AC252:AD252"/>
    <mergeCell ref="BI251:BJ251"/>
    <mergeCell ref="BK251:BL251"/>
    <mergeCell ref="BM251:BN251"/>
    <mergeCell ref="BO251:BP251"/>
    <mergeCell ref="BQ251:BR251"/>
    <mergeCell ref="BS251:CH251"/>
    <mergeCell ref="AE251:AF251"/>
    <mergeCell ref="AG251:AH251"/>
    <mergeCell ref="AI251:AX251"/>
    <mergeCell ref="BC251:BD251"/>
    <mergeCell ref="BE251:BF251"/>
    <mergeCell ref="BG251:BH251"/>
    <mergeCell ref="S251:T251"/>
    <mergeCell ref="U251:V251"/>
    <mergeCell ref="W251:X251"/>
    <mergeCell ref="Y251:Z251"/>
    <mergeCell ref="AA251:AB251"/>
    <mergeCell ref="AC251:AD251"/>
    <mergeCell ref="BI250:BJ250"/>
    <mergeCell ref="BK250:BL250"/>
    <mergeCell ref="BM250:BN250"/>
    <mergeCell ref="BO250:BP250"/>
    <mergeCell ref="BQ250:BR250"/>
    <mergeCell ref="BS250:CH250"/>
    <mergeCell ref="AE250:AF250"/>
    <mergeCell ref="AG250:AH250"/>
    <mergeCell ref="AI250:AX250"/>
    <mergeCell ref="BC250:BD250"/>
    <mergeCell ref="BE250:BF250"/>
    <mergeCell ref="BG250:BH250"/>
    <mergeCell ref="S250:T250"/>
    <mergeCell ref="U250:V250"/>
    <mergeCell ref="W250:X250"/>
    <mergeCell ref="Y250:Z250"/>
    <mergeCell ref="AA250:AB250"/>
    <mergeCell ref="AC250:AD250"/>
    <mergeCell ref="BI249:BJ249"/>
    <mergeCell ref="BK249:BL249"/>
    <mergeCell ref="BM249:BN249"/>
    <mergeCell ref="BO249:BP249"/>
    <mergeCell ref="BQ249:BR249"/>
    <mergeCell ref="BS249:CH249"/>
    <mergeCell ref="AE249:AF249"/>
    <mergeCell ref="AG249:AH249"/>
    <mergeCell ref="AI249:AX249"/>
    <mergeCell ref="BC249:BD249"/>
    <mergeCell ref="BE249:BF249"/>
    <mergeCell ref="BG249:BH249"/>
    <mergeCell ref="S249:T249"/>
    <mergeCell ref="U249:V249"/>
    <mergeCell ref="W249:X249"/>
    <mergeCell ref="Y249:Z249"/>
    <mergeCell ref="AA249:AB249"/>
    <mergeCell ref="AC249:AD249"/>
    <mergeCell ref="BI248:BJ248"/>
    <mergeCell ref="BK248:BL248"/>
    <mergeCell ref="BM248:BN248"/>
    <mergeCell ref="BO248:BP248"/>
    <mergeCell ref="BQ248:BR248"/>
    <mergeCell ref="BS248:CH248"/>
    <mergeCell ref="AE248:AF248"/>
    <mergeCell ref="AG248:AH248"/>
    <mergeCell ref="AI248:AX248"/>
    <mergeCell ref="BC248:BD248"/>
    <mergeCell ref="BE248:BF248"/>
    <mergeCell ref="BG248:BH248"/>
    <mergeCell ref="S248:T248"/>
    <mergeCell ref="U248:V248"/>
    <mergeCell ref="W248:X248"/>
    <mergeCell ref="Y248:Z248"/>
    <mergeCell ref="AA248:AB248"/>
    <mergeCell ref="AC248:AD248"/>
    <mergeCell ref="BI247:BJ247"/>
    <mergeCell ref="BK247:BL247"/>
    <mergeCell ref="BM247:BN247"/>
    <mergeCell ref="BO247:BP247"/>
    <mergeCell ref="BQ247:BR247"/>
    <mergeCell ref="BS247:CH247"/>
    <mergeCell ref="AE247:AF247"/>
    <mergeCell ref="AG247:AH247"/>
    <mergeCell ref="AI247:AX247"/>
    <mergeCell ref="BC247:BD247"/>
    <mergeCell ref="BE247:BF247"/>
    <mergeCell ref="BG247:BH247"/>
    <mergeCell ref="S247:T247"/>
    <mergeCell ref="U247:V247"/>
    <mergeCell ref="W247:X247"/>
    <mergeCell ref="Y247:Z247"/>
    <mergeCell ref="AA247:AB247"/>
    <mergeCell ref="AC247:AD247"/>
    <mergeCell ref="BI246:BJ246"/>
    <mergeCell ref="BK246:BL246"/>
    <mergeCell ref="BM246:BN246"/>
    <mergeCell ref="BO246:BP246"/>
    <mergeCell ref="BQ246:BR246"/>
    <mergeCell ref="BS246:CH246"/>
    <mergeCell ref="AE246:AF246"/>
    <mergeCell ref="AG246:AH246"/>
    <mergeCell ref="AI246:AX246"/>
    <mergeCell ref="BC246:BD246"/>
    <mergeCell ref="BE246:BF246"/>
    <mergeCell ref="BG246:BH246"/>
    <mergeCell ref="S246:T246"/>
    <mergeCell ref="U246:V246"/>
    <mergeCell ref="W246:X246"/>
    <mergeCell ref="Y246:Z246"/>
    <mergeCell ref="AA246:AB246"/>
    <mergeCell ref="AC246:AD246"/>
    <mergeCell ref="BI245:BJ245"/>
    <mergeCell ref="BK245:BL245"/>
    <mergeCell ref="BM245:BN245"/>
    <mergeCell ref="BO245:BP245"/>
    <mergeCell ref="BQ245:BR245"/>
    <mergeCell ref="BS245:CH245"/>
    <mergeCell ref="AE245:AF245"/>
    <mergeCell ref="AG245:AH245"/>
    <mergeCell ref="AI245:AX245"/>
    <mergeCell ref="BC245:BD245"/>
    <mergeCell ref="BE245:BF245"/>
    <mergeCell ref="BG245:BH245"/>
    <mergeCell ref="S245:T245"/>
    <mergeCell ref="U245:V245"/>
    <mergeCell ref="W245:X245"/>
    <mergeCell ref="Y245:Z245"/>
    <mergeCell ref="AA245:AB245"/>
    <mergeCell ref="AC245:AD245"/>
    <mergeCell ref="BI244:BJ244"/>
    <mergeCell ref="BK244:BL244"/>
    <mergeCell ref="BM244:BN244"/>
    <mergeCell ref="BO244:BP244"/>
    <mergeCell ref="BQ244:BR244"/>
    <mergeCell ref="BS244:CH244"/>
    <mergeCell ref="AE244:AF244"/>
    <mergeCell ref="AG244:AH244"/>
    <mergeCell ref="AI244:AX244"/>
    <mergeCell ref="BC244:BD244"/>
    <mergeCell ref="BE244:BF244"/>
    <mergeCell ref="BG244:BH244"/>
    <mergeCell ref="S244:T244"/>
    <mergeCell ref="U244:V244"/>
    <mergeCell ref="W244:X244"/>
    <mergeCell ref="Y244:Z244"/>
    <mergeCell ref="AA244:AB244"/>
    <mergeCell ref="AC244:AD244"/>
    <mergeCell ref="BI243:BJ243"/>
    <mergeCell ref="BK243:BL243"/>
    <mergeCell ref="BM243:BN243"/>
    <mergeCell ref="BO243:BP243"/>
    <mergeCell ref="BQ243:BR243"/>
    <mergeCell ref="BS243:CH243"/>
    <mergeCell ref="AE243:AF243"/>
    <mergeCell ref="AG243:AH243"/>
    <mergeCell ref="AI243:AX243"/>
    <mergeCell ref="BC243:BD243"/>
    <mergeCell ref="BE243:BF243"/>
    <mergeCell ref="BG243:BH243"/>
    <mergeCell ref="S243:T243"/>
    <mergeCell ref="U243:V243"/>
    <mergeCell ref="W243:X243"/>
    <mergeCell ref="Y243:Z243"/>
    <mergeCell ref="AA243:AB243"/>
    <mergeCell ref="AC243:AD243"/>
    <mergeCell ref="BI242:BJ242"/>
    <mergeCell ref="BK242:BL242"/>
    <mergeCell ref="BM242:BN242"/>
    <mergeCell ref="BO242:BP242"/>
    <mergeCell ref="BQ242:BR242"/>
    <mergeCell ref="BS242:CH242"/>
    <mergeCell ref="AE242:AF242"/>
    <mergeCell ref="AG242:AH242"/>
    <mergeCell ref="AI242:AX242"/>
    <mergeCell ref="BC242:BD242"/>
    <mergeCell ref="BE242:BF242"/>
    <mergeCell ref="BG242:BH242"/>
    <mergeCell ref="S242:T242"/>
    <mergeCell ref="U242:V242"/>
    <mergeCell ref="W242:X242"/>
    <mergeCell ref="Y242:Z242"/>
    <mergeCell ref="AA242:AB242"/>
    <mergeCell ref="AC242:AD242"/>
    <mergeCell ref="BI241:BJ241"/>
    <mergeCell ref="BK241:BL241"/>
    <mergeCell ref="BM241:BN241"/>
    <mergeCell ref="BO241:BP241"/>
    <mergeCell ref="BQ241:BR241"/>
    <mergeCell ref="BS241:CH241"/>
    <mergeCell ref="AE241:AF241"/>
    <mergeCell ref="AG241:AH241"/>
    <mergeCell ref="AI241:AX241"/>
    <mergeCell ref="BC241:BD241"/>
    <mergeCell ref="BE241:BF241"/>
    <mergeCell ref="BG241:BH241"/>
    <mergeCell ref="S241:T241"/>
    <mergeCell ref="U241:V241"/>
    <mergeCell ref="W241:X241"/>
    <mergeCell ref="Y241:Z241"/>
    <mergeCell ref="AA241:AB241"/>
    <mergeCell ref="AC241:AD241"/>
    <mergeCell ref="BI240:BJ240"/>
    <mergeCell ref="BK240:BL240"/>
    <mergeCell ref="BM240:BN240"/>
    <mergeCell ref="BO240:BP240"/>
    <mergeCell ref="BQ240:BR240"/>
    <mergeCell ref="BS240:CH240"/>
    <mergeCell ref="AE240:AF240"/>
    <mergeCell ref="AG240:AH240"/>
    <mergeCell ref="AI240:AX240"/>
    <mergeCell ref="BC240:BD240"/>
    <mergeCell ref="BE240:BF240"/>
    <mergeCell ref="BG240:BH240"/>
    <mergeCell ref="S240:T240"/>
    <mergeCell ref="U240:V240"/>
    <mergeCell ref="W240:X240"/>
    <mergeCell ref="Y240:Z240"/>
    <mergeCell ref="AA240:AB240"/>
    <mergeCell ref="AC240:AD240"/>
    <mergeCell ref="BI239:BJ239"/>
    <mergeCell ref="BK239:BL239"/>
    <mergeCell ref="BM239:BN239"/>
    <mergeCell ref="BO239:BP239"/>
    <mergeCell ref="BQ239:BR239"/>
    <mergeCell ref="BS239:CH239"/>
    <mergeCell ref="AE239:AF239"/>
    <mergeCell ref="AG239:AH239"/>
    <mergeCell ref="AI239:AX239"/>
    <mergeCell ref="BC239:BD239"/>
    <mergeCell ref="BE239:BF239"/>
    <mergeCell ref="BG239:BH239"/>
    <mergeCell ref="S239:T239"/>
    <mergeCell ref="U239:V239"/>
    <mergeCell ref="W239:X239"/>
    <mergeCell ref="Y239:Z239"/>
    <mergeCell ref="AA239:AB239"/>
    <mergeCell ref="AC239:AD239"/>
    <mergeCell ref="BI238:BJ238"/>
    <mergeCell ref="BK238:BL238"/>
    <mergeCell ref="BM238:BN238"/>
    <mergeCell ref="BO238:BP238"/>
    <mergeCell ref="BQ238:BR238"/>
    <mergeCell ref="BS238:CH238"/>
    <mergeCell ref="AE238:AF238"/>
    <mergeCell ref="AG238:AH238"/>
    <mergeCell ref="AI238:AX238"/>
    <mergeCell ref="BC238:BD238"/>
    <mergeCell ref="BE238:BF238"/>
    <mergeCell ref="BG238:BH238"/>
    <mergeCell ref="S238:T238"/>
    <mergeCell ref="U238:V238"/>
    <mergeCell ref="W238:X238"/>
    <mergeCell ref="Y238:Z238"/>
    <mergeCell ref="AA238:AB238"/>
    <mergeCell ref="AC238:AD238"/>
    <mergeCell ref="BI237:BJ237"/>
    <mergeCell ref="BK237:BL237"/>
    <mergeCell ref="BM237:BN237"/>
    <mergeCell ref="BO237:BP237"/>
    <mergeCell ref="BQ237:BR237"/>
    <mergeCell ref="BS237:CH237"/>
    <mergeCell ref="AE237:AF237"/>
    <mergeCell ref="AG237:AH237"/>
    <mergeCell ref="AI237:AX237"/>
    <mergeCell ref="BC237:BD237"/>
    <mergeCell ref="BE237:BF237"/>
    <mergeCell ref="BG237:BH237"/>
    <mergeCell ref="S237:T237"/>
    <mergeCell ref="U237:V237"/>
    <mergeCell ref="W237:X237"/>
    <mergeCell ref="Y237:Z237"/>
    <mergeCell ref="AA237:AB237"/>
    <mergeCell ref="AC237:AD237"/>
    <mergeCell ref="BI236:BJ236"/>
    <mergeCell ref="BK236:BL236"/>
    <mergeCell ref="BM236:BN236"/>
    <mergeCell ref="BO236:BP236"/>
    <mergeCell ref="BQ236:BR236"/>
    <mergeCell ref="BS236:CH236"/>
    <mergeCell ref="AE236:AF236"/>
    <mergeCell ref="AG236:AH236"/>
    <mergeCell ref="AI236:AX236"/>
    <mergeCell ref="BC236:BD236"/>
    <mergeCell ref="BE236:BF236"/>
    <mergeCell ref="BG236:BH236"/>
    <mergeCell ref="S236:T236"/>
    <mergeCell ref="U236:V236"/>
    <mergeCell ref="W236:X236"/>
    <mergeCell ref="Y236:Z236"/>
    <mergeCell ref="AA236:AB236"/>
    <mergeCell ref="AC236:AD236"/>
    <mergeCell ref="BI235:BJ235"/>
    <mergeCell ref="BK235:BL235"/>
    <mergeCell ref="BM235:BN235"/>
    <mergeCell ref="BO235:BP235"/>
    <mergeCell ref="BQ235:BR235"/>
    <mergeCell ref="BS235:CH235"/>
    <mergeCell ref="AE235:AF235"/>
    <mergeCell ref="AG235:AH235"/>
    <mergeCell ref="AI235:AX235"/>
    <mergeCell ref="BC235:BD235"/>
    <mergeCell ref="BE235:BF235"/>
    <mergeCell ref="BG235:BH235"/>
    <mergeCell ref="S235:T235"/>
    <mergeCell ref="U235:V235"/>
    <mergeCell ref="W235:X235"/>
    <mergeCell ref="Y235:Z235"/>
    <mergeCell ref="AA235:AB235"/>
    <mergeCell ref="AC235:AD235"/>
    <mergeCell ref="BI234:BJ234"/>
    <mergeCell ref="BK234:BL234"/>
    <mergeCell ref="BM234:BN234"/>
    <mergeCell ref="BO234:BP234"/>
    <mergeCell ref="BQ234:BR234"/>
    <mergeCell ref="BS234:CH234"/>
    <mergeCell ref="AE234:AF234"/>
    <mergeCell ref="AG234:AH234"/>
    <mergeCell ref="AI234:AX234"/>
    <mergeCell ref="BC234:BD234"/>
    <mergeCell ref="BE234:BF234"/>
    <mergeCell ref="BG234:BH234"/>
    <mergeCell ref="S234:T234"/>
    <mergeCell ref="U234:V234"/>
    <mergeCell ref="W234:X234"/>
    <mergeCell ref="Y234:Z234"/>
    <mergeCell ref="AA234:AB234"/>
    <mergeCell ref="AC234:AD234"/>
    <mergeCell ref="BI233:BJ233"/>
    <mergeCell ref="BK233:BL233"/>
    <mergeCell ref="BM233:BN233"/>
    <mergeCell ref="BO233:BP233"/>
    <mergeCell ref="BQ233:BR233"/>
    <mergeCell ref="BS233:CH233"/>
    <mergeCell ref="AE233:AF233"/>
    <mergeCell ref="AG233:AH233"/>
    <mergeCell ref="AI233:AX233"/>
    <mergeCell ref="BC233:BD233"/>
    <mergeCell ref="BE233:BF233"/>
    <mergeCell ref="BG233:BH233"/>
    <mergeCell ref="S233:T233"/>
    <mergeCell ref="U233:V233"/>
    <mergeCell ref="W233:X233"/>
    <mergeCell ref="Y233:Z233"/>
    <mergeCell ref="AA233:AB233"/>
    <mergeCell ref="AC233:AD233"/>
    <mergeCell ref="BI232:BJ232"/>
    <mergeCell ref="BK232:BL232"/>
    <mergeCell ref="BM232:BN232"/>
    <mergeCell ref="BO232:BP232"/>
    <mergeCell ref="BQ232:BR232"/>
    <mergeCell ref="BS232:CH232"/>
    <mergeCell ref="AE232:AF232"/>
    <mergeCell ref="AG232:AH232"/>
    <mergeCell ref="AI232:AX232"/>
    <mergeCell ref="BC232:BD232"/>
    <mergeCell ref="BE232:BF232"/>
    <mergeCell ref="BG232:BH232"/>
    <mergeCell ref="S232:T232"/>
    <mergeCell ref="U232:V232"/>
    <mergeCell ref="W232:X232"/>
    <mergeCell ref="Y232:Z232"/>
    <mergeCell ref="AA232:AB232"/>
    <mergeCell ref="AC232:AD232"/>
    <mergeCell ref="BI231:BJ231"/>
    <mergeCell ref="BK231:BL231"/>
    <mergeCell ref="BM231:BN231"/>
    <mergeCell ref="BO231:BP231"/>
    <mergeCell ref="BQ231:BR231"/>
    <mergeCell ref="BS231:CH231"/>
    <mergeCell ref="AE231:AF231"/>
    <mergeCell ref="AG231:AH231"/>
    <mergeCell ref="AI231:AX231"/>
    <mergeCell ref="BC231:BD231"/>
    <mergeCell ref="BE231:BF231"/>
    <mergeCell ref="BG231:BH231"/>
    <mergeCell ref="S231:T231"/>
    <mergeCell ref="U231:V231"/>
    <mergeCell ref="W231:X231"/>
    <mergeCell ref="Y231:Z231"/>
    <mergeCell ref="AA231:AB231"/>
    <mergeCell ref="AC231:AD231"/>
    <mergeCell ref="BI230:BJ230"/>
    <mergeCell ref="BK230:BL230"/>
    <mergeCell ref="BM230:BN230"/>
    <mergeCell ref="BO230:BP230"/>
    <mergeCell ref="BQ230:BR230"/>
    <mergeCell ref="BS230:CH230"/>
    <mergeCell ref="AE230:AF230"/>
    <mergeCell ref="AG230:AH230"/>
    <mergeCell ref="AI230:AX230"/>
    <mergeCell ref="BC230:BD230"/>
    <mergeCell ref="BE230:BF230"/>
    <mergeCell ref="BG230:BH230"/>
    <mergeCell ref="S230:T230"/>
    <mergeCell ref="U230:V230"/>
    <mergeCell ref="W230:X230"/>
    <mergeCell ref="Y230:Z230"/>
    <mergeCell ref="AA230:AB230"/>
    <mergeCell ref="AC230:AD230"/>
    <mergeCell ref="AA229:AB229"/>
    <mergeCell ref="AC229:AD229"/>
    <mergeCell ref="BC229:BD229"/>
    <mergeCell ref="BE229:BF229"/>
    <mergeCell ref="BG229:BH229"/>
    <mergeCell ref="BI229:BJ229"/>
    <mergeCell ref="BA228:BA229"/>
    <mergeCell ref="BB228:BB229"/>
    <mergeCell ref="BC228:BN228"/>
    <mergeCell ref="BO228:BP229"/>
    <mergeCell ref="BQ228:BR229"/>
    <mergeCell ref="BS228:CH229"/>
    <mergeCell ref="BK229:BL229"/>
    <mergeCell ref="BM229:BN229"/>
    <mergeCell ref="Q228:Q229"/>
    <mergeCell ref="R228:R229"/>
    <mergeCell ref="S228:AD228"/>
    <mergeCell ref="AE228:AF229"/>
    <mergeCell ref="AG228:AH229"/>
    <mergeCell ref="AI228:AX229"/>
    <mergeCell ref="S229:T229"/>
    <mergeCell ref="U229:V229"/>
    <mergeCell ref="W229:X229"/>
    <mergeCell ref="Y229:Z229"/>
    <mergeCell ref="AE225:AF225"/>
    <mergeCell ref="AG225:AH225"/>
    <mergeCell ref="BO225:BP225"/>
    <mergeCell ref="BQ225:BR225"/>
    <mergeCell ref="AC227:AE227"/>
    <mergeCell ref="AG227:AH227"/>
    <mergeCell ref="BM227:BO227"/>
    <mergeCell ref="BQ227:BR227"/>
    <mergeCell ref="BI224:BJ224"/>
    <mergeCell ref="BK224:BL224"/>
    <mergeCell ref="BM224:BN224"/>
    <mergeCell ref="BO224:BP224"/>
    <mergeCell ref="BQ224:BR224"/>
    <mergeCell ref="BS224:CH224"/>
    <mergeCell ref="AE224:AF224"/>
    <mergeCell ref="AG224:AH224"/>
    <mergeCell ref="AI224:AX224"/>
    <mergeCell ref="BC224:BD224"/>
    <mergeCell ref="BE224:BF224"/>
    <mergeCell ref="BG224:BH224"/>
    <mergeCell ref="S224:T224"/>
    <mergeCell ref="U224:V224"/>
    <mergeCell ref="W224:X224"/>
    <mergeCell ref="Y224:Z224"/>
    <mergeCell ref="AA224:AB224"/>
    <mergeCell ref="AC224:AD224"/>
    <mergeCell ref="BI223:BJ223"/>
    <mergeCell ref="BK223:BL223"/>
    <mergeCell ref="BM223:BN223"/>
    <mergeCell ref="BO223:BP223"/>
    <mergeCell ref="BQ223:BR223"/>
    <mergeCell ref="BS223:CH223"/>
    <mergeCell ref="AE223:AF223"/>
    <mergeCell ref="AG223:AH223"/>
    <mergeCell ref="AI223:AX223"/>
    <mergeCell ref="BC223:BD223"/>
    <mergeCell ref="BE223:BF223"/>
    <mergeCell ref="BG223:BH223"/>
    <mergeCell ref="S223:T223"/>
    <mergeCell ref="U223:V223"/>
    <mergeCell ref="W223:X223"/>
    <mergeCell ref="Y223:Z223"/>
    <mergeCell ref="AA223:AB223"/>
    <mergeCell ref="AC223:AD223"/>
    <mergeCell ref="BI222:BJ222"/>
    <mergeCell ref="BK222:BL222"/>
    <mergeCell ref="BM222:BN222"/>
    <mergeCell ref="BO222:BP222"/>
    <mergeCell ref="BQ222:BR222"/>
    <mergeCell ref="BS222:CH222"/>
    <mergeCell ref="AE222:AF222"/>
    <mergeCell ref="AG222:AH222"/>
    <mergeCell ref="AI222:AX222"/>
    <mergeCell ref="BC222:BD222"/>
    <mergeCell ref="BE222:BF222"/>
    <mergeCell ref="BG222:BH222"/>
    <mergeCell ref="S222:T222"/>
    <mergeCell ref="U222:V222"/>
    <mergeCell ref="W222:X222"/>
    <mergeCell ref="Y222:Z222"/>
    <mergeCell ref="AA222:AB222"/>
    <mergeCell ref="AC222:AD222"/>
    <mergeCell ref="BI221:BJ221"/>
    <mergeCell ref="BK221:BL221"/>
    <mergeCell ref="BM221:BN221"/>
    <mergeCell ref="BO221:BP221"/>
    <mergeCell ref="BQ221:BR221"/>
    <mergeCell ref="BS221:CH221"/>
    <mergeCell ref="AE221:AF221"/>
    <mergeCell ref="AG221:AH221"/>
    <mergeCell ref="AI221:AX221"/>
    <mergeCell ref="BC221:BD221"/>
    <mergeCell ref="BE221:BF221"/>
    <mergeCell ref="BG221:BH221"/>
    <mergeCell ref="S221:T221"/>
    <mergeCell ref="U221:V221"/>
    <mergeCell ref="W221:X221"/>
    <mergeCell ref="Y221:Z221"/>
    <mergeCell ref="AA221:AB221"/>
    <mergeCell ref="AC221:AD221"/>
    <mergeCell ref="BI220:BJ220"/>
    <mergeCell ref="BK220:BL220"/>
    <mergeCell ref="BM220:BN220"/>
    <mergeCell ref="BO220:BP220"/>
    <mergeCell ref="BQ220:BR220"/>
    <mergeCell ref="BS220:CH220"/>
    <mergeCell ref="AE220:AF220"/>
    <mergeCell ref="AG220:AH220"/>
    <mergeCell ref="AI220:AX220"/>
    <mergeCell ref="BC220:BD220"/>
    <mergeCell ref="BE220:BF220"/>
    <mergeCell ref="BG220:BH220"/>
    <mergeCell ref="S220:T220"/>
    <mergeCell ref="U220:V220"/>
    <mergeCell ref="W220:X220"/>
    <mergeCell ref="Y220:Z220"/>
    <mergeCell ref="AA220:AB220"/>
    <mergeCell ref="AC220:AD220"/>
    <mergeCell ref="BI219:BJ219"/>
    <mergeCell ref="BK219:BL219"/>
    <mergeCell ref="BM219:BN219"/>
    <mergeCell ref="BO219:BP219"/>
    <mergeCell ref="BQ219:BR219"/>
    <mergeCell ref="BS219:CH219"/>
    <mergeCell ref="AE219:AF219"/>
    <mergeCell ref="AG219:AH219"/>
    <mergeCell ref="AI219:AX219"/>
    <mergeCell ref="BC219:BD219"/>
    <mergeCell ref="BE219:BF219"/>
    <mergeCell ref="BG219:BH219"/>
    <mergeCell ref="S219:T219"/>
    <mergeCell ref="U219:V219"/>
    <mergeCell ref="W219:X219"/>
    <mergeCell ref="Y219:Z219"/>
    <mergeCell ref="AA219:AB219"/>
    <mergeCell ref="AC219:AD219"/>
    <mergeCell ref="BI218:BJ218"/>
    <mergeCell ref="BK218:BL218"/>
    <mergeCell ref="BM218:BN218"/>
    <mergeCell ref="BO218:BP218"/>
    <mergeCell ref="BQ218:BR218"/>
    <mergeCell ref="BS218:CH218"/>
    <mergeCell ref="AE218:AF218"/>
    <mergeCell ref="AG218:AH218"/>
    <mergeCell ref="AI218:AX218"/>
    <mergeCell ref="BC218:BD218"/>
    <mergeCell ref="BE218:BF218"/>
    <mergeCell ref="BG218:BH218"/>
    <mergeCell ref="S218:T218"/>
    <mergeCell ref="U218:V218"/>
    <mergeCell ref="W218:X218"/>
    <mergeCell ref="Y218:Z218"/>
    <mergeCell ref="AA218:AB218"/>
    <mergeCell ref="AC218:AD218"/>
    <mergeCell ref="BI217:BJ217"/>
    <mergeCell ref="BK217:BL217"/>
    <mergeCell ref="BM217:BN217"/>
    <mergeCell ref="BO217:BP217"/>
    <mergeCell ref="BQ217:BR217"/>
    <mergeCell ref="BS217:CH217"/>
    <mergeCell ref="AE217:AF217"/>
    <mergeCell ref="AG217:AH217"/>
    <mergeCell ref="AI217:AX217"/>
    <mergeCell ref="BC217:BD217"/>
    <mergeCell ref="BE217:BF217"/>
    <mergeCell ref="BG217:BH217"/>
    <mergeCell ref="S217:T217"/>
    <mergeCell ref="U217:V217"/>
    <mergeCell ref="W217:X217"/>
    <mergeCell ref="Y217:Z217"/>
    <mergeCell ref="AA217:AB217"/>
    <mergeCell ref="AC217:AD217"/>
    <mergeCell ref="BI216:BJ216"/>
    <mergeCell ref="BK216:BL216"/>
    <mergeCell ref="BM216:BN216"/>
    <mergeCell ref="BO216:BP216"/>
    <mergeCell ref="BQ216:BR216"/>
    <mergeCell ref="BS216:CH216"/>
    <mergeCell ref="AE216:AF216"/>
    <mergeCell ref="AG216:AH216"/>
    <mergeCell ref="AI216:AX216"/>
    <mergeCell ref="BC216:BD216"/>
    <mergeCell ref="BE216:BF216"/>
    <mergeCell ref="BG216:BH216"/>
    <mergeCell ref="S216:T216"/>
    <mergeCell ref="U216:V216"/>
    <mergeCell ref="W216:X216"/>
    <mergeCell ref="Y216:Z216"/>
    <mergeCell ref="AA216:AB216"/>
    <mergeCell ref="AC216:AD216"/>
    <mergeCell ref="BI215:BJ215"/>
    <mergeCell ref="BK215:BL215"/>
    <mergeCell ref="BM215:BN215"/>
    <mergeCell ref="BO215:BP215"/>
    <mergeCell ref="BQ215:BR215"/>
    <mergeCell ref="BS215:CH215"/>
    <mergeCell ref="AE215:AF215"/>
    <mergeCell ref="AG215:AH215"/>
    <mergeCell ref="AI215:AX215"/>
    <mergeCell ref="BC215:BD215"/>
    <mergeCell ref="BE215:BF215"/>
    <mergeCell ref="BG215:BH215"/>
    <mergeCell ref="S215:T215"/>
    <mergeCell ref="U215:V215"/>
    <mergeCell ref="W215:X215"/>
    <mergeCell ref="Y215:Z215"/>
    <mergeCell ref="AA215:AB215"/>
    <mergeCell ref="AC215:AD215"/>
    <mergeCell ref="BI214:BJ214"/>
    <mergeCell ref="BK214:BL214"/>
    <mergeCell ref="BM214:BN214"/>
    <mergeCell ref="BO214:BP214"/>
    <mergeCell ref="BQ214:BR214"/>
    <mergeCell ref="BS214:CH214"/>
    <mergeCell ref="AE214:AF214"/>
    <mergeCell ref="AG214:AH214"/>
    <mergeCell ref="AI214:AX214"/>
    <mergeCell ref="BC214:BD214"/>
    <mergeCell ref="BE214:BF214"/>
    <mergeCell ref="BG214:BH214"/>
    <mergeCell ref="S214:T214"/>
    <mergeCell ref="U214:V214"/>
    <mergeCell ref="W214:X214"/>
    <mergeCell ref="Y214:Z214"/>
    <mergeCell ref="AA214:AB214"/>
    <mergeCell ref="AC214:AD214"/>
    <mergeCell ref="BI213:BJ213"/>
    <mergeCell ref="BK213:BL213"/>
    <mergeCell ref="BM213:BN213"/>
    <mergeCell ref="BO213:BP213"/>
    <mergeCell ref="BQ213:BR213"/>
    <mergeCell ref="BS213:CH213"/>
    <mergeCell ref="AE213:AF213"/>
    <mergeCell ref="AG213:AH213"/>
    <mergeCell ref="AI213:AX213"/>
    <mergeCell ref="BC213:BD213"/>
    <mergeCell ref="BE213:BF213"/>
    <mergeCell ref="BG213:BH213"/>
    <mergeCell ref="S213:T213"/>
    <mergeCell ref="U213:V213"/>
    <mergeCell ref="W213:X213"/>
    <mergeCell ref="Y213:Z213"/>
    <mergeCell ref="AA213:AB213"/>
    <mergeCell ref="AC213:AD213"/>
    <mergeCell ref="BI212:BJ212"/>
    <mergeCell ref="BK212:BL212"/>
    <mergeCell ref="BM212:BN212"/>
    <mergeCell ref="BO212:BP212"/>
    <mergeCell ref="BQ212:BR212"/>
    <mergeCell ref="BS212:CH212"/>
    <mergeCell ref="AE212:AF212"/>
    <mergeCell ref="AG212:AH212"/>
    <mergeCell ref="AI212:AX212"/>
    <mergeCell ref="BC212:BD212"/>
    <mergeCell ref="BE212:BF212"/>
    <mergeCell ref="BG212:BH212"/>
    <mergeCell ref="S212:T212"/>
    <mergeCell ref="U212:V212"/>
    <mergeCell ref="W212:X212"/>
    <mergeCell ref="Y212:Z212"/>
    <mergeCell ref="AA212:AB212"/>
    <mergeCell ref="AC212:AD212"/>
    <mergeCell ref="BI211:BJ211"/>
    <mergeCell ref="BK211:BL211"/>
    <mergeCell ref="BM211:BN211"/>
    <mergeCell ref="BO211:BP211"/>
    <mergeCell ref="BQ211:BR211"/>
    <mergeCell ref="BS211:CH211"/>
    <mergeCell ref="AE211:AF211"/>
    <mergeCell ref="AG211:AH211"/>
    <mergeCell ref="AI211:AX211"/>
    <mergeCell ref="BC211:BD211"/>
    <mergeCell ref="BE211:BF211"/>
    <mergeCell ref="BG211:BH211"/>
    <mergeCell ref="S211:T211"/>
    <mergeCell ref="U211:V211"/>
    <mergeCell ref="W211:X211"/>
    <mergeCell ref="Y211:Z211"/>
    <mergeCell ref="AA211:AB211"/>
    <mergeCell ref="AC211:AD211"/>
    <mergeCell ref="BI210:BJ210"/>
    <mergeCell ref="BK210:BL210"/>
    <mergeCell ref="BM210:BN210"/>
    <mergeCell ref="BO210:BP210"/>
    <mergeCell ref="BQ210:BR210"/>
    <mergeCell ref="BS210:CH210"/>
    <mergeCell ref="AE210:AF210"/>
    <mergeCell ref="AG210:AH210"/>
    <mergeCell ref="AI210:AX210"/>
    <mergeCell ref="BC210:BD210"/>
    <mergeCell ref="BE210:BF210"/>
    <mergeCell ref="BG210:BH210"/>
    <mergeCell ref="S210:T210"/>
    <mergeCell ref="U210:V210"/>
    <mergeCell ref="W210:X210"/>
    <mergeCell ref="Y210:Z210"/>
    <mergeCell ref="AA210:AB210"/>
    <mergeCell ref="AC210:AD210"/>
    <mergeCell ref="BI209:BJ209"/>
    <mergeCell ref="BK209:BL209"/>
    <mergeCell ref="BM209:BN209"/>
    <mergeCell ref="BO209:BP209"/>
    <mergeCell ref="BQ209:BR209"/>
    <mergeCell ref="BS209:CH209"/>
    <mergeCell ref="AE209:AF209"/>
    <mergeCell ref="AG209:AH209"/>
    <mergeCell ref="AI209:AX209"/>
    <mergeCell ref="BC209:BD209"/>
    <mergeCell ref="BE209:BF209"/>
    <mergeCell ref="BG209:BH209"/>
    <mergeCell ref="S209:T209"/>
    <mergeCell ref="U209:V209"/>
    <mergeCell ref="W209:X209"/>
    <mergeCell ref="Y209:Z209"/>
    <mergeCell ref="AA209:AB209"/>
    <mergeCell ref="AC209:AD209"/>
    <mergeCell ref="BI208:BJ208"/>
    <mergeCell ref="BK208:BL208"/>
    <mergeCell ref="BM208:BN208"/>
    <mergeCell ref="BO208:BP208"/>
    <mergeCell ref="BQ208:BR208"/>
    <mergeCell ref="BS208:CH208"/>
    <mergeCell ref="AE208:AF208"/>
    <mergeCell ref="AG208:AH208"/>
    <mergeCell ref="AI208:AX208"/>
    <mergeCell ref="BC208:BD208"/>
    <mergeCell ref="BE208:BF208"/>
    <mergeCell ref="BG208:BH208"/>
    <mergeCell ref="S208:T208"/>
    <mergeCell ref="U208:V208"/>
    <mergeCell ref="W208:X208"/>
    <mergeCell ref="Y208:Z208"/>
    <mergeCell ref="AA208:AB208"/>
    <mergeCell ref="AC208:AD208"/>
    <mergeCell ref="BI207:BJ207"/>
    <mergeCell ref="BK207:BL207"/>
    <mergeCell ref="BM207:BN207"/>
    <mergeCell ref="BO207:BP207"/>
    <mergeCell ref="BQ207:BR207"/>
    <mergeCell ref="BS207:CH207"/>
    <mergeCell ref="AE207:AF207"/>
    <mergeCell ref="AG207:AH207"/>
    <mergeCell ref="AI207:AX207"/>
    <mergeCell ref="BC207:BD207"/>
    <mergeCell ref="BE207:BF207"/>
    <mergeCell ref="BG207:BH207"/>
    <mergeCell ref="S207:T207"/>
    <mergeCell ref="U207:V207"/>
    <mergeCell ref="W207:X207"/>
    <mergeCell ref="Y207:Z207"/>
    <mergeCell ref="AA207:AB207"/>
    <mergeCell ref="AC207:AD207"/>
    <mergeCell ref="BI206:BJ206"/>
    <mergeCell ref="BK206:BL206"/>
    <mergeCell ref="BM206:BN206"/>
    <mergeCell ref="BO206:BP206"/>
    <mergeCell ref="BQ206:BR206"/>
    <mergeCell ref="BS206:CH206"/>
    <mergeCell ref="AE206:AF206"/>
    <mergeCell ref="AG206:AH206"/>
    <mergeCell ref="AI206:AX206"/>
    <mergeCell ref="BC206:BD206"/>
    <mergeCell ref="BE206:BF206"/>
    <mergeCell ref="BG206:BH206"/>
    <mergeCell ref="S206:T206"/>
    <mergeCell ref="U206:V206"/>
    <mergeCell ref="W206:X206"/>
    <mergeCell ref="Y206:Z206"/>
    <mergeCell ref="AA206:AB206"/>
    <mergeCell ref="AC206:AD206"/>
    <mergeCell ref="BI205:BJ205"/>
    <mergeCell ref="BK205:BL205"/>
    <mergeCell ref="BM205:BN205"/>
    <mergeCell ref="BO205:BP205"/>
    <mergeCell ref="BQ205:BR205"/>
    <mergeCell ref="BS205:CH205"/>
    <mergeCell ref="AE205:AF205"/>
    <mergeCell ref="AG205:AH205"/>
    <mergeCell ref="AI205:AX205"/>
    <mergeCell ref="BC205:BD205"/>
    <mergeCell ref="BE205:BF205"/>
    <mergeCell ref="BG205:BH205"/>
    <mergeCell ref="S205:T205"/>
    <mergeCell ref="U205:V205"/>
    <mergeCell ref="W205:X205"/>
    <mergeCell ref="Y205:Z205"/>
    <mergeCell ref="AA205:AB205"/>
    <mergeCell ref="AC205:AD205"/>
    <mergeCell ref="BI204:BJ204"/>
    <mergeCell ref="BK204:BL204"/>
    <mergeCell ref="BM204:BN204"/>
    <mergeCell ref="BO204:BP204"/>
    <mergeCell ref="BQ204:BR204"/>
    <mergeCell ref="BS204:CH204"/>
    <mergeCell ref="AE204:AF204"/>
    <mergeCell ref="AG204:AH204"/>
    <mergeCell ref="AI204:AX204"/>
    <mergeCell ref="BC204:BD204"/>
    <mergeCell ref="BE204:BF204"/>
    <mergeCell ref="BG204:BH204"/>
    <mergeCell ref="S204:T204"/>
    <mergeCell ref="U204:V204"/>
    <mergeCell ref="W204:X204"/>
    <mergeCell ref="Y204:Z204"/>
    <mergeCell ref="AA204:AB204"/>
    <mergeCell ref="AC204:AD204"/>
    <mergeCell ref="BI203:BJ203"/>
    <mergeCell ref="BK203:BL203"/>
    <mergeCell ref="BM203:BN203"/>
    <mergeCell ref="BO203:BP203"/>
    <mergeCell ref="BQ203:BR203"/>
    <mergeCell ref="BS203:CH203"/>
    <mergeCell ref="AE203:AF203"/>
    <mergeCell ref="AG203:AH203"/>
    <mergeCell ref="AI203:AX203"/>
    <mergeCell ref="BC203:BD203"/>
    <mergeCell ref="BE203:BF203"/>
    <mergeCell ref="BG203:BH203"/>
    <mergeCell ref="S203:T203"/>
    <mergeCell ref="U203:V203"/>
    <mergeCell ref="W203:X203"/>
    <mergeCell ref="Y203:Z203"/>
    <mergeCell ref="AA203:AB203"/>
    <mergeCell ref="AC203:AD203"/>
    <mergeCell ref="BI202:BJ202"/>
    <mergeCell ref="BK202:BL202"/>
    <mergeCell ref="BM202:BN202"/>
    <mergeCell ref="BO202:BP202"/>
    <mergeCell ref="BQ202:BR202"/>
    <mergeCell ref="BS202:CH202"/>
    <mergeCell ref="AE202:AF202"/>
    <mergeCell ref="AG202:AH202"/>
    <mergeCell ref="AI202:AX202"/>
    <mergeCell ref="BC202:BD202"/>
    <mergeCell ref="BE202:BF202"/>
    <mergeCell ref="BG202:BH202"/>
    <mergeCell ref="S202:T202"/>
    <mergeCell ref="U202:V202"/>
    <mergeCell ref="W202:X202"/>
    <mergeCell ref="Y202:Z202"/>
    <mergeCell ref="AA202:AB202"/>
    <mergeCell ref="AC202:AD202"/>
    <mergeCell ref="BI201:BJ201"/>
    <mergeCell ref="BK201:BL201"/>
    <mergeCell ref="BM201:BN201"/>
    <mergeCell ref="BO201:BP201"/>
    <mergeCell ref="BQ201:BR201"/>
    <mergeCell ref="BS201:CH201"/>
    <mergeCell ref="AE201:AF201"/>
    <mergeCell ref="AG201:AH201"/>
    <mergeCell ref="AI201:AX201"/>
    <mergeCell ref="BC201:BD201"/>
    <mergeCell ref="BE201:BF201"/>
    <mergeCell ref="BG201:BH201"/>
    <mergeCell ref="S201:T201"/>
    <mergeCell ref="U201:V201"/>
    <mergeCell ref="W201:X201"/>
    <mergeCell ref="Y201:Z201"/>
    <mergeCell ref="AA201:AB201"/>
    <mergeCell ref="AC201:AD201"/>
    <mergeCell ref="BI200:BJ200"/>
    <mergeCell ref="BK200:BL200"/>
    <mergeCell ref="BM200:BN200"/>
    <mergeCell ref="BO200:BP200"/>
    <mergeCell ref="BQ200:BR200"/>
    <mergeCell ref="BS200:CH200"/>
    <mergeCell ref="AE200:AF200"/>
    <mergeCell ref="AG200:AH200"/>
    <mergeCell ref="AI200:AX200"/>
    <mergeCell ref="BC200:BD200"/>
    <mergeCell ref="BE200:BF200"/>
    <mergeCell ref="BG200:BH200"/>
    <mergeCell ref="S200:T200"/>
    <mergeCell ref="U200:V200"/>
    <mergeCell ref="W200:X200"/>
    <mergeCell ref="Y200:Z200"/>
    <mergeCell ref="AA200:AB200"/>
    <mergeCell ref="AC200:AD200"/>
    <mergeCell ref="BI199:BJ199"/>
    <mergeCell ref="BK199:BL199"/>
    <mergeCell ref="BM199:BN199"/>
    <mergeCell ref="BO199:BP199"/>
    <mergeCell ref="BQ199:BR199"/>
    <mergeCell ref="BS199:CH199"/>
    <mergeCell ref="AE199:AF199"/>
    <mergeCell ref="AG199:AH199"/>
    <mergeCell ref="AI199:AX199"/>
    <mergeCell ref="BC199:BD199"/>
    <mergeCell ref="BE199:BF199"/>
    <mergeCell ref="BG199:BH199"/>
    <mergeCell ref="S199:T199"/>
    <mergeCell ref="U199:V199"/>
    <mergeCell ref="W199:X199"/>
    <mergeCell ref="Y199:Z199"/>
    <mergeCell ref="AA199:AB199"/>
    <mergeCell ref="AC199:AD199"/>
    <mergeCell ref="BI198:BJ198"/>
    <mergeCell ref="BK198:BL198"/>
    <mergeCell ref="BM198:BN198"/>
    <mergeCell ref="BO198:BP198"/>
    <mergeCell ref="BQ198:BR198"/>
    <mergeCell ref="BS198:CH198"/>
    <mergeCell ref="AE198:AF198"/>
    <mergeCell ref="AG198:AH198"/>
    <mergeCell ref="AI198:AX198"/>
    <mergeCell ref="BC198:BD198"/>
    <mergeCell ref="BE198:BF198"/>
    <mergeCell ref="BG198:BH198"/>
    <mergeCell ref="S198:T198"/>
    <mergeCell ref="U198:V198"/>
    <mergeCell ref="W198:X198"/>
    <mergeCell ref="Y198:Z198"/>
    <mergeCell ref="AA198:AB198"/>
    <mergeCell ref="AC198:AD198"/>
    <mergeCell ref="BI197:BJ197"/>
    <mergeCell ref="BK197:BL197"/>
    <mergeCell ref="BM197:BN197"/>
    <mergeCell ref="BO197:BP197"/>
    <mergeCell ref="BQ197:BR197"/>
    <mergeCell ref="BS197:CH197"/>
    <mergeCell ref="AE197:AF197"/>
    <mergeCell ref="AG197:AH197"/>
    <mergeCell ref="AI197:AX197"/>
    <mergeCell ref="BC197:BD197"/>
    <mergeCell ref="BE197:BF197"/>
    <mergeCell ref="BG197:BH197"/>
    <mergeCell ref="S197:T197"/>
    <mergeCell ref="U197:V197"/>
    <mergeCell ref="W197:X197"/>
    <mergeCell ref="Y197:Z197"/>
    <mergeCell ref="AA197:AB197"/>
    <mergeCell ref="AC197:AD197"/>
    <mergeCell ref="BI196:BJ196"/>
    <mergeCell ref="BK196:BL196"/>
    <mergeCell ref="BM196:BN196"/>
    <mergeCell ref="BO196:BP196"/>
    <mergeCell ref="BQ196:BR196"/>
    <mergeCell ref="BS196:CH196"/>
    <mergeCell ref="AE196:AF196"/>
    <mergeCell ref="AG196:AH196"/>
    <mergeCell ref="AI196:AX196"/>
    <mergeCell ref="BC196:BD196"/>
    <mergeCell ref="BE196:BF196"/>
    <mergeCell ref="BG196:BH196"/>
    <mergeCell ref="S196:T196"/>
    <mergeCell ref="U196:V196"/>
    <mergeCell ref="W196:X196"/>
    <mergeCell ref="Y196:Z196"/>
    <mergeCell ref="AA196:AB196"/>
    <mergeCell ref="AC196:AD196"/>
    <mergeCell ref="BI195:BJ195"/>
    <mergeCell ref="BK195:BL195"/>
    <mergeCell ref="BM195:BN195"/>
    <mergeCell ref="BO195:BP195"/>
    <mergeCell ref="BQ195:BR195"/>
    <mergeCell ref="BS195:CH195"/>
    <mergeCell ref="AE195:AF195"/>
    <mergeCell ref="AG195:AH195"/>
    <mergeCell ref="AI195:AX195"/>
    <mergeCell ref="BC195:BD195"/>
    <mergeCell ref="BE195:BF195"/>
    <mergeCell ref="BG195:BH195"/>
    <mergeCell ref="S195:T195"/>
    <mergeCell ref="U195:V195"/>
    <mergeCell ref="W195:X195"/>
    <mergeCell ref="Y195:Z195"/>
    <mergeCell ref="AA195:AB195"/>
    <mergeCell ref="AC195:AD195"/>
    <mergeCell ref="BI194:BJ194"/>
    <mergeCell ref="BK194:BL194"/>
    <mergeCell ref="BM194:BN194"/>
    <mergeCell ref="BO194:BP194"/>
    <mergeCell ref="BQ194:BR194"/>
    <mergeCell ref="BS194:CH194"/>
    <mergeCell ref="AE194:AF194"/>
    <mergeCell ref="AG194:AH194"/>
    <mergeCell ref="AI194:AX194"/>
    <mergeCell ref="BC194:BD194"/>
    <mergeCell ref="BE194:BF194"/>
    <mergeCell ref="BG194:BH194"/>
    <mergeCell ref="S194:T194"/>
    <mergeCell ref="U194:V194"/>
    <mergeCell ref="W194:X194"/>
    <mergeCell ref="Y194:Z194"/>
    <mergeCell ref="AA194:AB194"/>
    <mergeCell ref="AC194:AD194"/>
    <mergeCell ref="AA193:AB193"/>
    <mergeCell ref="AC193:AD193"/>
    <mergeCell ref="BC193:BD193"/>
    <mergeCell ref="BE193:BF193"/>
    <mergeCell ref="BG193:BH193"/>
    <mergeCell ref="BI193:BJ193"/>
    <mergeCell ref="BA192:BA193"/>
    <mergeCell ref="BB192:BB193"/>
    <mergeCell ref="BC192:BN192"/>
    <mergeCell ref="BO192:BP193"/>
    <mergeCell ref="BQ192:BR193"/>
    <mergeCell ref="BS192:CH193"/>
    <mergeCell ref="BK193:BL193"/>
    <mergeCell ref="BM193:BN193"/>
    <mergeCell ref="Q192:Q193"/>
    <mergeCell ref="R192:R193"/>
    <mergeCell ref="S192:AD192"/>
    <mergeCell ref="AE192:AF193"/>
    <mergeCell ref="AG192:AH193"/>
    <mergeCell ref="AI192:AX193"/>
    <mergeCell ref="S193:T193"/>
    <mergeCell ref="U193:V193"/>
    <mergeCell ref="W193:X193"/>
    <mergeCell ref="Y193:Z193"/>
    <mergeCell ref="AE189:AF189"/>
    <mergeCell ref="AG189:AH189"/>
    <mergeCell ref="BO189:BP189"/>
    <mergeCell ref="BQ189:BR189"/>
    <mergeCell ref="AC191:AE191"/>
    <mergeCell ref="AG191:AH191"/>
    <mergeCell ref="BM191:BO191"/>
    <mergeCell ref="BQ191:BR191"/>
    <mergeCell ref="BI188:BJ188"/>
    <mergeCell ref="BK188:BL188"/>
    <mergeCell ref="BM188:BN188"/>
    <mergeCell ref="BO188:BP188"/>
    <mergeCell ref="BQ188:BR188"/>
    <mergeCell ref="BS188:CH188"/>
    <mergeCell ref="AE188:AF188"/>
    <mergeCell ref="AG188:AH188"/>
    <mergeCell ref="AI188:AX188"/>
    <mergeCell ref="BC188:BD188"/>
    <mergeCell ref="BE188:BF188"/>
    <mergeCell ref="BG188:BH188"/>
    <mergeCell ref="S188:T188"/>
    <mergeCell ref="U188:V188"/>
    <mergeCell ref="W188:X188"/>
    <mergeCell ref="Y188:Z188"/>
    <mergeCell ref="AA188:AB188"/>
    <mergeCell ref="AC188:AD188"/>
    <mergeCell ref="BI187:BJ187"/>
    <mergeCell ref="BK187:BL187"/>
    <mergeCell ref="BM187:BN187"/>
    <mergeCell ref="BO187:BP187"/>
    <mergeCell ref="BQ187:BR187"/>
    <mergeCell ref="BS187:CH187"/>
    <mergeCell ref="AE187:AF187"/>
    <mergeCell ref="AG187:AH187"/>
    <mergeCell ref="AI187:AX187"/>
    <mergeCell ref="BC187:BD187"/>
    <mergeCell ref="BE187:BF187"/>
    <mergeCell ref="BG187:BH187"/>
    <mergeCell ref="S187:T187"/>
    <mergeCell ref="U187:V187"/>
    <mergeCell ref="W187:X187"/>
    <mergeCell ref="Y187:Z187"/>
    <mergeCell ref="AA187:AB187"/>
    <mergeCell ref="AC187:AD187"/>
    <mergeCell ref="BI186:BJ186"/>
    <mergeCell ref="BK186:BL186"/>
    <mergeCell ref="BM186:BN186"/>
    <mergeCell ref="BO186:BP186"/>
    <mergeCell ref="BQ186:BR186"/>
    <mergeCell ref="BS186:CH186"/>
    <mergeCell ref="AE186:AF186"/>
    <mergeCell ref="AG186:AH186"/>
    <mergeCell ref="AI186:AX186"/>
    <mergeCell ref="BC186:BD186"/>
    <mergeCell ref="BE186:BF186"/>
    <mergeCell ref="BG186:BH186"/>
    <mergeCell ref="S186:T186"/>
    <mergeCell ref="U186:V186"/>
    <mergeCell ref="W186:X186"/>
    <mergeCell ref="Y186:Z186"/>
    <mergeCell ref="AA186:AB186"/>
    <mergeCell ref="AC186:AD186"/>
    <mergeCell ref="BI185:BJ185"/>
    <mergeCell ref="BK185:BL185"/>
    <mergeCell ref="BM185:BN185"/>
    <mergeCell ref="BO185:BP185"/>
    <mergeCell ref="BQ185:BR185"/>
    <mergeCell ref="BS185:CH185"/>
    <mergeCell ref="AE185:AF185"/>
    <mergeCell ref="AG185:AH185"/>
    <mergeCell ref="AI185:AX185"/>
    <mergeCell ref="BC185:BD185"/>
    <mergeCell ref="BE185:BF185"/>
    <mergeCell ref="BG185:BH185"/>
    <mergeCell ref="S185:T185"/>
    <mergeCell ref="U185:V185"/>
    <mergeCell ref="W185:X185"/>
    <mergeCell ref="Y185:Z185"/>
    <mergeCell ref="AA185:AB185"/>
    <mergeCell ref="AC185:AD185"/>
    <mergeCell ref="BI184:BJ184"/>
    <mergeCell ref="BK184:BL184"/>
    <mergeCell ref="BM184:BN184"/>
    <mergeCell ref="BO184:BP184"/>
    <mergeCell ref="BQ184:BR184"/>
    <mergeCell ref="BS184:CH184"/>
    <mergeCell ref="AE184:AF184"/>
    <mergeCell ref="AG184:AH184"/>
    <mergeCell ref="AI184:AX184"/>
    <mergeCell ref="BC184:BD184"/>
    <mergeCell ref="BE184:BF184"/>
    <mergeCell ref="BG184:BH184"/>
    <mergeCell ref="S184:T184"/>
    <mergeCell ref="U184:V184"/>
    <mergeCell ref="W184:X184"/>
    <mergeCell ref="Y184:Z184"/>
    <mergeCell ref="AA184:AB184"/>
    <mergeCell ref="AC184:AD184"/>
    <mergeCell ref="BI183:BJ183"/>
    <mergeCell ref="BK183:BL183"/>
    <mergeCell ref="BM183:BN183"/>
    <mergeCell ref="BO183:BP183"/>
    <mergeCell ref="BQ183:BR183"/>
    <mergeCell ref="BS183:CH183"/>
    <mergeCell ref="AE183:AF183"/>
    <mergeCell ref="AG183:AH183"/>
    <mergeCell ref="AI183:AX183"/>
    <mergeCell ref="BC183:BD183"/>
    <mergeCell ref="BE183:BF183"/>
    <mergeCell ref="BG183:BH183"/>
    <mergeCell ref="S183:T183"/>
    <mergeCell ref="U183:V183"/>
    <mergeCell ref="W183:X183"/>
    <mergeCell ref="Y183:Z183"/>
    <mergeCell ref="AA183:AB183"/>
    <mergeCell ref="AC183:AD183"/>
    <mergeCell ref="BI182:BJ182"/>
    <mergeCell ref="BK182:BL182"/>
    <mergeCell ref="BM182:BN182"/>
    <mergeCell ref="BO182:BP182"/>
    <mergeCell ref="BQ182:BR182"/>
    <mergeCell ref="BS182:CH182"/>
    <mergeCell ref="AE182:AF182"/>
    <mergeCell ref="AG182:AH182"/>
    <mergeCell ref="AI182:AX182"/>
    <mergeCell ref="BC182:BD182"/>
    <mergeCell ref="BE182:BF182"/>
    <mergeCell ref="BG182:BH182"/>
    <mergeCell ref="S182:T182"/>
    <mergeCell ref="U182:V182"/>
    <mergeCell ref="W182:X182"/>
    <mergeCell ref="Y182:Z182"/>
    <mergeCell ref="AA182:AB182"/>
    <mergeCell ref="AC182:AD182"/>
    <mergeCell ref="BI181:BJ181"/>
    <mergeCell ref="BK181:BL181"/>
    <mergeCell ref="BM181:BN181"/>
    <mergeCell ref="BO181:BP181"/>
    <mergeCell ref="BQ181:BR181"/>
    <mergeCell ref="BS181:CH181"/>
    <mergeCell ref="AE181:AF181"/>
    <mergeCell ref="AG181:AH181"/>
    <mergeCell ref="AI181:AX181"/>
    <mergeCell ref="BC181:BD181"/>
    <mergeCell ref="BE181:BF181"/>
    <mergeCell ref="BG181:BH181"/>
    <mergeCell ref="S181:T181"/>
    <mergeCell ref="U181:V181"/>
    <mergeCell ref="W181:X181"/>
    <mergeCell ref="Y181:Z181"/>
    <mergeCell ref="AA181:AB181"/>
    <mergeCell ref="AC181:AD181"/>
    <mergeCell ref="BI180:BJ180"/>
    <mergeCell ref="BK180:BL180"/>
    <mergeCell ref="BM180:BN180"/>
    <mergeCell ref="BO180:BP180"/>
    <mergeCell ref="BQ180:BR180"/>
    <mergeCell ref="BS180:CH180"/>
    <mergeCell ref="AE180:AF180"/>
    <mergeCell ref="AG180:AH180"/>
    <mergeCell ref="AI180:AX180"/>
    <mergeCell ref="BC180:BD180"/>
    <mergeCell ref="BE180:BF180"/>
    <mergeCell ref="BG180:BH180"/>
    <mergeCell ref="S180:T180"/>
    <mergeCell ref="U180:V180"/>
    <mergeCell ref="W180:X180"/>
    <mergeCell ref="Y180:Z180"/>
    <mergeCell ref="AA180:AB180"/>
    <mergeCell ref="AC180:AD180"/>
    <mergeCell ref="BI179:BJ179"/>
    <mergeCell ref="BK179:BL179"/>
    <mergeCell ref="BM179:BN179"/>
    <mergeCell ref="BO179:BP179"/>
    <mergeCell ref="BQ179:BR179"/>
    <mergeCell ref="BS179:CH179"/>
    <mergeCell ref="AE179:AF179"/>
    <mergeCell ref="AG179:AH179"/>
    <mergeCell ref="AI179:AX179"/>
    <mergeCell ref="BC179:BD179"/>
    <mergeCell ref="BE179:BF179"/>
    <mergeCell ref="BG179:BH179"/>
    <mergeCell ref="S179:T179"/>
    <mergeCell ref="U179:V179"/>
    <mergeCell ref="W179:X179"/>
    <mergeCell ref="Y179:Z179"/>
    <mergeCell ref="AA179:AB179"/>
    <mergeCell ref="AC179:AD179"/>
    <mergeCell ref="BI178:BJ178"/>
    <mergeCell ref="BK178:BL178"/>
    <mergeCell ref="BM178:BN178"/>
    <mergeCell ref="BO178:BP178"/>
    <mergeCell ref="BQ178:BR178"/>
    <mergeCell ref="BS178:CH178"/>
    <mergeCell ref="AE178:AF178"/>
    <mergeCell ref="AG178:AH178"/>
    <mergeCell ref="AI178:AX178"/>
    <mergeCell ref="BC178:BD178"/>
    <mergeCell ref="BE178:BF178"/>
    <mergeCell ref="BG178:BH178"/>
    <mergeCell ref="S178:T178"/>
    <mergeCell ref="U178:V178"/>
    <mergeCell ref="W178:X178"/>
    <mergeCell ref="Y178:Z178"/>
    <mergeCell ref="AA178:AB178"/>
    <mergeCell ref="AC178:AD178"/>
    <mergeCell ref="BI177:BJ177"/>
    <mergeCell ref="BK177:BL177"/>
    <mergeCell ref="BM177:BN177"/>
    <mergeCell ref="BO177:BP177"/>
    <mergeCell ref="BQ177:BR177"/>
    <mergeCell ref="BS177:CH177"/>
    <mergeCell ref="AE177:AF177"/>
    <mergeCell ref="AG177:AH177"/>
    <mergeCell ref="AI177:AX177"/>
    <mergeCell ref="BC177:BD177"/>
    <mergeCell ref="BE177:BF177"/>
    <mergeCell ref="BG177:BH177"/>
    <mergeCell ref="S177:T177"/>
    <mergeCell ref="U177:V177"/>
    <mergeCell ref="W177:X177"/>
    <mergeCell ref="Y177:Z177"/>
    <mergeCell ref="AA177:AB177"/>
    <mergeCell ref="AC177:AD177"/>
    <mergeCell ref="BI176:BJ176"/>
    <mergeCell ref="BK176:BL176"/>
    <mergeCell ref="BM176:BN176"/>
    <mergeCell ref="BO176:BP176"/>
    <mergeCell ref="BQ176:BR176"/>
    <mergeCell ref="BS176:CH176"/>
    <mergeCell ref="AE176:AF176"/>
    <mergeCell ref="AG176:AH176"/>
    <mergeCell ref="AI176:AX176"/>
    <mergeCell ref="BC176:BD176"/>
    <mergeCell ref="BE176:BF176"/>
    <mergeCell ref="BG176:BH176"/>
    <mergeCell ref="S176:T176"/>
    <mergeCell ref="U176:V176"/>
    <mergeCell ref="W176:X176"/>
    <mergeCell ref="Y176:Z176"/>
    <mergeCell ref="AA176:AB176"/>
    <mergeCell ref="AC176:AD176"/>
    <mergeCell ref="BI175:BJ175"/>
    <mergeCell ref="BK175:BL175"/>
    <mergeCell ref="BM175:BN175"/>
    <mergeCell ref="BO175:BP175"/>
    <mergeCell ref="BQ175:BR175"/>
    <mergeCell ref="BS175:CH175"/>
    <mergeCell ref="AE175:AF175"/>
    <mergeCell ref="AG175:AH175"/>
    <mergeCell ref="AI175:AX175"/>
    <mergeCell ref="BC175:BD175"/>
    <mergeCell ref="BE175:BF175"/>
    <mergeCell ref="BG175:BH175"/>
    <mergeCell ref="S175:T175"/>
    <mergeCell ref="U175:V175"/>
    <mergeCell ref="W175:X175"/>
    <mergeCell ref="Y175:Z175"/>
    <mergeCell ref="AA175:AB175"/>
    <mergeCell ref="AC175:AD175"/>
    <mergeCell ref="BI174:BJ174"/>
    <mergeCell ref="BK174:BL174"/>
    <mergeCell ref="BM174:BN174"/>
    <mergeCell ref="BO174:BP174"/>
    <mergeCell ref="BQ174:BR174"/>
    <mergeCell ref="BS174:CH174"/>
    <mergeCell ref="AE174:AF174"/>
    <mergeCell ref="AG174:AH174"/>
    <mergeCell ref="AI174:AX174"/>
    <mergeCell ref="BC174:BD174"/>
    <mergeCell ref="BE174:BF174"/>
    <mergeCell ref="BG174:BH174"/>
    <mergeCell ref="S174:T174"/>
    <mergeCell ref="U174:V174"/>
    <mergeCell ref="W174:X174"/>
    <mergeCell ref="Y174:Z174"/>
    <mergeCell ref="AA174:AB174"/>
    <mergeCell ref="AC174:AD174"/>
    <mergeCell ref="BI173:BJ173"/>
    <mergeCell ref="BK173:BL173"/>
    <mergeCell ref="BM173:BN173"/>
    <mergeCell ref="BO173:BP173"/>
    <mergeCell ref="BQ173:BR173"/>
    <mergeCell ref="BS173:CH173"/>
    <mergeCell ref="AE173:AF173"/>
    <mergeCell ref="AG173:AH173"/>
    <mergeCell ref="AI173:AX173"/>
    <mergeCell ref="BC173:BD173"/>
    <mergeCell ref="BE173:BF173"/>
    <mergeCell ref="BG173:BH173"/>
    <mergeCell ref="S173:T173"/>
    <mergeCell ref="U173:V173"/>
    <mergeCell ref="W173:X173"/>
    <mergeCell ref="Y173:Z173"/>
    <mergeCell ref="AA173:AB173"/>
    <mergeCell ref="AC173:AD173"/>
    <mergeCell ref="BI172:BJ172"/>
    <mergeCell ref="BK172:BL172"/>
    <mergeCell ref="BM172:BN172"/>
    <mergeCell ref="BO172:BP172"/>
    <mergeCell ref="BQ172:BR172"/>
    <mergeCell ref="BS172:CH172"/>
    <mergeCell ref="AE172:AF172"/>
    <mergeCell ref="AG172:AH172"/>
    <mergeCell ref="AI172:AX172"/>
    <mergeCell ref="BC172:BD172"/>
    <mergeCell ref="BE172:BF172"/>
    <mergeCell ref="BG172:BH172"/>
    <mergeCell ref="S172:T172"/>
    <mergeCell ref="U172:V172"/>
    <mergeCell ref="W172:X172"/>
    <mergeCell ref="Y172:Z172"/>
    <mergeCell ref="AA172:AB172"/>
    <mergeCell ref="AC172:AD172"/>
    <mergeCell ref="BI171:BJ171"/>
    <mergeCell ref="BK171:BL171"/>
    <mergeCell ref="BM171:BN171"/>
    <mergeCell ref="BO171:BP171"/>
    <mergeCell ref="BQ171:BR171"/>
    <mergeCell ref="BS171:CH171"/>
    <mergeCell ref="AE171:AF171"/>
    <mergeCell ref="AG171:AH171"/>
    <mergeCell ref="AI171:AX171"/>
    <mergeCell ref="BC171:BD171"/>
    <mergeCell ref="BE171:BF171"/>
    <mergeCell ref="BG171:BH171"/>
    <mergeCell ref="S171:T171"/>
    <mergeCell ref="U171:V171"/>
    <mergeCell ref="W171:X171"/>
    <mergeCell ref="Y171:Z171"/>
    <mergeCell ref="AA171:AB171"/>
    <mergeCell ref="AC171:AD171"/>
    <mergeCell ref="BI170:BJ170"/>
    <mergeCell ref="BK170:BL170"/>
    <mergeCell ref="BM170:BN170"/>
    <mergeCell ref="BO170:BP170"/>
    <mergeCell ref="BQ170:BR170"/>
    <mergeCell ref="BS170:CH170"/>
    <mergeCell ref="AE170:AF170"/>
    <mergeCell ref="AG170:AH170"/>
    <mergeCell ref="AI170:AX170"/>
    <mergeCell ref="BC170:BD170"/>
    <mergeCell ref="BE170:BF170"/>
    <mergeCell ref="BG170:BH170"/>
    <mergeCell ref="S170:T170"/>
    <mergeCell ref="U170:V170"/>
    <mergeCell ref="W170:X170"/>
    <mergeCell ref="Y170:Z170"/>
    <mergeCell ref="AA170:AB170"/>
    <mergeCell ref="AC170:AD170"/>
    <mergeCell ref="BI169:BJ169"/>
    <mergeCell ref="BK169:BL169"/>
    <mergeCell ref="BM169:BN169"/>
    <mergeCell ref="BO169:BP169"/>
    <mergeCell ref="BQ169:BR169"/>
    <mergeCell ref="BS169:CH169"/>
    <mergeCell ref="AE169:AF169"/>
    <mergeCell ref="AG169:AH169"/>
    <mergeCell ref="AI169:AX169"/>
    <mergeCell ref="BC169:BD169"/>
    <mergeCell ref="BE169:BF169"/>
    <mergeCell ref="BG169:BH169"/>
    <mergeCell ref="S169:T169"/>
    <mergeCell ref="U169:V169"/>
    <mergeCell ref="W169:X169"/>
    <mergeCell ref="Y169:Z169"/>
    <mergeCell ref="AA169:AB169"/>
    <mergeCell ref="AC169:AD169"/>
    <mergeCell ref="BI168:BJ168"/>
    <mergeCell ref="BK168:BL168"/>
    <mergeCell ref="BM168:BN168"/>
    <mergeCell ref="BO168:BP168"/>
    <mergeCell ref="BQ168:BR168"/>
    <mergeCell ref="BS168:CH168"/>
    <mergeCell ref="AE168:AF168"/>
    <mergeCell ref="AG168:AH168"/>
    <mergeCell ref="AI168:AX168"/>
    <mergeCell ref="BC168:BD168"/>
    <mergeCell ref="BE168:BF168"/>
    <mergeCell ref="BG168:BH168"/>
    <mergeCell ref="S168:T168"/>
    <mergeCell ref="U168:V168"/>
    <mergeCell ref="W168:X168"/>
    <mergeCell ref="Y168:Z168"/>
    <mergeCell ref="AA168:AB168"/>
    <mergeCell ref="AC168:AD168"/>
    <mergeCell ref="BI167:BJ167"/>
    <mergeCell ref="BK167:BL167"/>
    <mergeCell ref="BM167:BN167"/>
    <mergeCell ref="BO167:BP167"/>
    <mergeCell ref="BQ167:BR167"/>
    <mergeCell ref="BS167:CH167"/>
    <mergeCell ref="AE167:AF167"/>
    <mergeCell ref="AG167:AH167"/>
    <mergeCell ref="AI167:AX167"/>
    <mergeCell ref="BC167:BD167"/>
    <mergeCell ref="BE167:BF167"/>
    <mergeCell ref="BG167:BH167"/>
    <mergeCell ref="S167:T167"/>
    <mergeCell ref="U167:V167"/>
    <mergeCell ref="W167:X167"/>
    <mergeCell ref="Y167:Z167"/>
    <mergeCell ref="AA167:AB167"/>
    <mergeCell ref="AC167:AD167"/>
    <mergeCell ref="BI166:BJ166"/>
    <mergeCell ref="BK166:BL166"/>
    <mergeCell ref="BM166:BN166"/>
    <mergeCell ref="BO166:BP166"/>
    <mergeCell ref="BQ166:BR166"/>
    <mergeCell ref="BS166:CH166"/>
    <mergeCell ref="AE166:AF166"/>
    <mergeCell ref="AG166:AH166"/>
    <mergeCell ref="AI166:AX166"/>
    <mergeCell ref="BC166:BD166"/>
    <mergeCell ref="BE166:BF166"/>
    <mergeCell ref="BG166:BH166"/>
    <mergeCell ref="S166:T166"/>
    <mergeCell ref="U166:V166"/>
    <mergeCell ref="W166:X166"/>
    <mergeCell ref="Y166:Z166"/>
    <mergeCell ref="AA166:AB166"/>
    <mergeCell ref="AC166:AD166"/>
    <mergeCell ref="BI165:BJ165"/>
    <mergeCell ref="BK165:BL165"/>
    <mergeCell ref="BM165:BN165"/>
    <mergeCell ref="BO165:BP165"/>
    <mergeCell ref="BQ165:BR165"/>
    <mergeCell ref="BS165:CH165"/>
    <mergeCell ref="AE165:AF165"/>
    <mergeCell ref="AG165:AH165"/>
    <mergeCell ref="AI165:AX165"/>
    <mergeCell ref="BC165:BD165"/>
    <mergeCell ref="BE165:BF165"/>
    <mergeCell ref="BG165:BH165"/>
    <mergeCell ref="S165:T165"/>
    <mergeCell ref="U165:V165"/>
    <mergeCell ref="W165:X165"/>
    <mergeCell ref="Y165:Z165"/>
    <mergeCell ref="AA165:AB165"/>
    <mergeCell ref="AC165:AD165"/>
    <mergeCell ref="BI164:BJ164"/>
    <mergeCell ref="BK164:BL164"/>
    <mergeCell ref="BM164:BN164"/>
    <mergeCell ref="BO164:BP164"/>
    <mergeCell ref="BQ164:BR164"/>
    <mergeCell ref="BS164:CH164"/>
    <mergeCell ref="AE164:AF164"/>
    <mergeCell ref="AG164:AH164"/>
    <mergeCell ref="AI164:AX164"/>
    <mergeCell ref="BC164:BD164"/>
    <mergeCell ref="BE164:BF164"/>
    <mergeCell ref="BG164:BH164"/>
    <mergeCell ref="S164:T164"/>
    <mergeCell ref="U164:V164"/>
    <mergeCell ref="W164:X164"/>
    <mergeCell ref="Y164:Z164"/>
    <mergeCell ref="AA164:AB164"/>
    <mergeCell ref="AC164:AD164"/>
    <mergeCell ref="BI163:BJ163"/>
    <mergeCell ref="BK163:BL163"/>
    <mergeCell ref="BM163:BN163"/>
    <mergeCell ref="BO163:BP163"/>
    <mergeCell ref="BQ163:BR163"/>
    <mergeCell ref="BS163:CH163"/>
    <mergeCell ref="AE163:AF163"/>
    <mergeCell ref="AG163:AH163"/>
    <mergeCell ref="AI163:AX163"/>
    <mergeCell ref="BC163:BD163"/>
    <mergeCell ref="BE163:BF163"/>
    <mergeCell ref="BG163:BH163"/>
    <mergeCell ref="S163:T163"/>
    <mergeCell ref="U163:V163"/>
    <mergeCell ref="W163:X163"/>
    <mergeCell ref="Y163:Z163"/>
    <mergeCell ref="AA163:AB163"/>
    <mergeCell ref="AC163:AD163"/>
    <mergeCell ref="BI162:BJ162"/>
    <mergeCell ref="BK162:BL162"/>
    <mergeCell ref="BM162:BN162"/>
    <mergeCell ref="BO162:BP162"/>
    <mergeCell ref="BQ162:BR162"/>
    <mergeCell ref="BS162:CH162"/>
    <mergeCell ref="AE162:AF162"/>
    <mergeCell ref="AG162:AH162"/>
    <mergeCell ref="AI162:AX162"/>
    <mergeCell ref="BC162:BD162"/>
    <mergeCell ref="BE162:BF162"/>
    <mergeCell ref="BG162:BH162"/>
    <mergeCell ref="S162:T162"/>
    <mergeCell ref="U162:V162"/>
    <mergeCell ref="W162:X162"/>
    <mergeCell ref="Y162:Z162"/>
    <mergeCell ref="AA162:AB162"/>
    <mergeCell ref="AC162:AD162"/>
    <mergeCell ref="BI161:BJ161"/>
    <mergeCell ref="BK161:BL161"/>
    <mergeCell ref="BM161:BN161"/>
    <mergeCell ref="BO161:BP161"/>
    <mergeCell ref="BQ161:BR161"/>
    <mergeCell ref="BS161:CH161"/>
    <mergeCell ref="AE161:AF161"/>
    <mergeCell ref="AG161:AH161"/>
    <mergeCell ref="AI161:AX161"/>
    <mergeCell ref="BC161:BD161"/>
    <mergeCell ref="BE161:BF161"/>
    <mergeCell ref="BG161:BH161"/>
    <mergeCell ref="S161:T161"/>
    <mergeCell ref="U161:V161"/>
    <mergeCell ref="W161:X161"/>
    <mergeCell ref="Y161:Z161"/>
    <mergeCell ref="AA161:AB161"/>
    <mergeCell ref="AC161:AD161"/>
    <mergeCell ref="BI160:BJ160"/>
    <mergeCell ref="BK160:BL160"/>
    <mergeCell ref="BM160:BN160"/>
    <mergeCell ref="BO160:BP160"/>
    <mergeCell ref="BQ160:BR160"/>
    <mergeCell ref="BS160:CH160"/>
    <mergeCell ref="AE160:AF160"/>
    <mergeCell ref="AG160:AH160"/>
    <mergeCell ref="AI160:AX160"/>
    <mergeCell ref="BC160:BD160"/>
    <mergeCell ref="BE160:BF160"/>
    <mergeCell ref="BG160:BH160"/>
    <mergeCell ref="S160:T160"/>
    <mergeCell ref="U160:V160"/>
    <mergeCell ref="W160:X160"/>
    <mergeCell ref="Y160:Z160"/>
    <mergeCell ref="AA160:AB160"/>
    <mergeCell ref="AC160:AD160"/>
    <mergeCell ref="BI159:BJ159"/>
    <mergeCell ref="BK159:BL159"/>
    <mergeCell ref="BM159:BN159"/>
    <mergeCell ref="BO159:BP159"/>
    <mergeCell ref="BQ159:BR159"/>
    <mergeCell ref="BS159:CH159"/>
    <mergeCell ref="AE159:AF159"/>
    <mergeCell ref="AG159:AH159"/>
    <mergeCell ref="AI159:AX159"/>
    <mergeCell ref="BC159:BD159"/>
    <mergeCell ref="BE159:BF159"/>
    <mergeCell ref="BG159:BH159"/>
    <mergeCell ref="S159:T159"/>
    <mergeCell ref="U159:V159"/>
    <mergeCell ref="W159:X159"/>
    <mergeCell ref="Y159:Z159"/>
    <mergeCell ref="AA159:AB159"/>
    <mergeCell ref="AC159:AD159"/>
    <mergeCell ref="BI158:BJ158"/>
    <mergeCell ref="BK158:BL158"/>
    <mergeCell ref="BM158:BN158"/>
    <mergeCell ref="BO158:BP158"/>
    <mergeCell ref="BQ158:BR158"/>
    <mergeCell ref="BS158:CH158"/>
    <mergeCell ref="AE158:AF158"/>
    <mergeCell ref="AG158:AH158"/>
    <mergeCell ref="AI158:AX158"/>
    <mergeCell ref="BC158:BD158"/>
    <mergeCell ref="BE158:BF158"/>
    <mergeCell ref="BG158:BH158"/>
    <mergeCell ref="S158:T158"/>
    <mergeCell ref="U158:V158"/>
    <mergeCell ref="W158:X158"/>
    <mergeCell ref="Y158:Z158"/>
    <mergeCell ref="AA158:AB158"/>
    <mergeCell ref="AC158:AD158"/>
    <mergeCell ref="AA157:AB157"/>
    <mergeCell ref="AC157:AD157"/>
    <mergeCell ref="BC157:BD157"/>
    <mergeCell ref="BE157:BF157"/>
    <mergeCell ref="BG157:BH157"/>
    <mergeCell ref="BI157:BJ157"/>
    <mergeCell ref="BA156:BA157"/>
    <mergeCell ref="BB156:BB157"/>
    <mergeCell ref="BC156:BN156"/>
    <mergeCell ref="BO156:BP157"/>
    <mergeCell ref="BQ156:BR157"/>
    <mergeCell ref="BS156:CH157"/>
    <mergeCell ref="BK157:BL157"/>
    <mergeCell ref="BM157:BN157"/>
    <mergeCell ref="Q156:Q157"/>
    <mergeCell ref="R156:R157"/>
    <mergeCell ref="S156:AD156"/>
    <mergeCell ref="AE156:AF157"/>
    <mergeCell ref="AG156:AH157"/>
    <mergeCell ref="AI156:AX157"/>
    <mergeCell ref="S157:T157"/>
    <mergeCell ref="U157:V157"/>
    <mergeCell ref="W157:X157"/>
    <mergeCell ref="Y157:Z157"/>
    <mergeCell ref="AE153:AF153"/>
    <mergeCell ref="AG153:AH153"/>
    <mergeCell ref="BO153:BP153"/>
    <mergeCell ref="BQ153:BR153"/>
    <mergeCell ref="AC155:AE155"/>
    <mergeCell ref="AG155:AH155"/>
    <mergeCell ref="BM155:BO155"/>
    <mergeCell ref="BQ155:BR155"/>
    <mergeCell ref="BI152:BJ152"/>
    <mergeCell ref="BK152:BL152"/>
    <mergeCell ref="BM152:BN152"/>
    <mergeCell ref="BO152:BP152"/>
    <mergeCell ref="BQ152:BR152"/>
    <mergeCell ref="BS152:CH152"/>
    <mergeCell ref="AE152:AF152"/>
    <mergeCell ref="AG152:AH152"/>
    <mergeCell ref="AI152:AX152"/>
    <mergeCell ref="BC152:BD152"/>
    <mergeCell ref="BE152:BF152"/>
    <mergeCell ref="BG152:BH152"/>
    <mergeCell ref="S152:T152"/>
    <mergeCell ref="U152:V152"/>
    <mergeCell ref="W152:X152"/>
    <mergeCell ref="Y152:Z152"/>
    <mergeCell ref="AA152:AB152"/>
    <mergeCell ref="AC152:AD152"/>
    <mergeCell ref="BI151:BJ151"/>
    <mergeCell ref="BK151:BL151"/>
    <mergeCell ref="BM151:BN151"/>
    <mergeCell ref="BO151:BP151"/>
    <mergeCell ref="BQ151:BR151"/>
    <mergeCell ref="BS151:CH151"/>
    <mergeCell ref="AE151:AF151"/>
    <mergeCell ref="AG151:AH151"/>
    <mergeCell ref="AI151:AX151"/>
    <mergeCell ref="BC151:BD151"/>
    <mergeCell ref="BE151:BF151"/>
    <mergeCell ref="BG151:BH151"/>
    <mergeCell ref="S151:T151"/>
    <mergeCell ref="U151:V151"/>
    <mergeCell ref="W151:X151"/>
    <mergeCell ref="Y151:Z151"/>
    <mergeCell ref="AA151:AB151"/>
    <mergeCell ref="AC151:AD151"/>
    <mergeCell ref="BI150:BJ150"/>
    <mergeCell ref="BK150:BL150"/>
    <mergeCell ref="BM150:BN150"/>
    <mergeCell ref="BO150:BP150"/>
    <mergeCell ref="BQ150:BR150"/>
    <mergeCell ref="BS150:CH150"/>
    <mergeCell ref="AE150:AF150"/>
    <mergeCell ref="AG150:AH150"/>
    <mergeCell ref="AI150:AX150"/>
    <mergeCell ref="BC150:BD150"/>
    <mergeCell ref="BE150:BF150"/>
    <mergeCell ref="BG150:BH150"/>
    <mergeCell ref="S150:T150"/>
    <mergeCell ref="U150:V150"/>
    <mergeCell ref="W150:X150"/>
    <mergeCell ref="Y150:Z150"/>
    <mergeCell ref="AA150:AB150"/>
    <mergeCell ref="AC150:AD150"/>
    <mergeCell ref="BI149:BJ149"/>
    <mergeCell ref="BK149:BL149"/>
    <mergeCell ref="BM149:BN149"/>
    <mergeCell ref="BO149:BP149"/>
    <mergeCell ref="BQ149:BR149"/>
    <mergeCell ref="BS149:CH149"/>
    <mergeCell ref="AE149:AF149"/>
    <mergeCell ref="AG149:AH149"/>
    <mergeCell ref="AI149:AX149"/>
    <mergeCell ref="BC149:BD149"/>
    <mergeCell ref="BE149:BF149"/>
    <mergeCell ref="BG149:BH149"/>
    <mergeCell ref="S149:T149"/>
    <mergeCell ref="U149:V149"/>
    <mergeCell ref="W149:X149"/>
    <mergeCell ref="Y149:Z149"/>
    <mergeCell ref="AA149:AB149"/>
    <mergeCell ref="AC149:AD149"/>
    <mergeCell ref="BI148:BJ148"/>
    <mergeCell ref="BK148:BL148"/>
    <mergeCell ref="BM148:BN148"/>
    <mergeCell ref="BO148:BP148"/>
    <mergeCell ref="BQ148:BR148"/>
    <mergeCell ref="BS148:CH148"/>
    <mergeCell ref="AE148:AF148"/>
    <mergeCell ref="AG148:AH148"/>
    <mergeCell ref="AI148:AX148"/>
    <mergeCell ref="BC148:BD148"/>
    <mergeCell ref="BE148:BF148"/>
    <mergeCell ref="BG148:BH148"/>
    <mergeCell ref="S148:T148"/>
    <mergeCell ref="U148:V148"/>
    <mergeCell ref="W148:X148"/>
    <mergeCell ref="Y148:Z148"/>
    <mergeCell ref="AA148:AB148"/>
    <mergeCell ref="AC148:AD148"/>
    <mergeCell ref="BI147:BJ147"/>
    <mergeCell ref="BK147:BL147"/>
    <mergeCell ref="BM147:BN147"/>
    <mergeCell ref="BO147:BP147"/>
    <mergeCell ref="BQ147:BR147"/>
    <mergeCell ref="BS147:CH147"/>
    <mergeCell ref="AE147:AF147"/>
    <mergeCell ref="AG147:AH147"/>
    <mergeCell ref="AI147:AX147"/>
    <mergeCell ref="BC147:BD147"/>
    <mergeCell ref="BE147:BF147"/>
    <mergeCell ref="BG147:BH147"/>
    <mergeCell ref="S147:T147"/>
    <mergeCell ref="U147:V147"/>
    <mergeCell ref="W147:X147"/>
    <mergeCell ref="Y147:Z147"/>
    <mergeCell ref="AA147:AB147"/>
    <mergeCell ref="AC147:AD147"/>
    <mergeCell ref="BI146:BJ146"/>
    <mergeCell ref="BK146:BL146"/>
    <mergeCell ref="BM146:BN146"/>
    <mergeCell ref="BO146:BP146"/>
    <mergeCell ref="BQ146:BR146"/>
    <mergeCell ref="BS146:CH146"/>
    <mergeCell ref="AE146:AF146"/>
    <mergeCell ref="AG146:AH146"/>
    <mergeCell ref="AI146:AX146"/>
    <mergeCell ref="BC146:BD146"/>
    <mergeCell ref="BE146:BF146"/>
    <mergeCell ref="BG146:BH146"/>
    <mergeCell ref="S146:T146"/>
    <mergeCell ref="U146:V146"/>
    <mergeCell ref="W146:X146"/>
    <mergeCell ref="Y146:Z146"/>
    <mergeCell ref="AA146:AB146"/>
    <mergeCell ref="AC146:AD146"/>
    <mergeCell ref="BI145:BJ145"/>
    <mergeCell ref="BK145:BL145"/>
    <mergeCell ref="BM145:BN145"/>
    <mergeCell ref="BO145:BP145"/>
    <mergeCell ref="BQ145:BR145"/>
    <mergeCell ref="BS145:CH145"/>
    <mergeCell ref="AE145:AF145"/>
    <mergeCell ref="AG145:AH145"/>
    <mergeCell ref="AI145:AX145"/>
    <mergeCell ref="BC145:BD145"/>
    <mergeCell ref="BE145:BF145"/>
    <mergeCell ref="BG145:BH145"/>
    <mergeCell ref="S145:T145"/>
    <mergeCell ref="U145:V145"/>
    <mergeCell ref="W145:X145"/>
    <mergeCell ref="Y145:Z145"/>
    <mergeCell ref="AA145:AB145"/>
    <mergeCell ref="AC145:AD145"/>
    <mergeCell ref="BI144:BJ144"/>
    <mergeCell ref="BK144:BL144"/>
    <mergeCell ref="BM144:BN144"/>
    <mergeCell ref="BO144:BP144"/>
    <mergeCell ref="BQ144:BR144"/>
    <mergeCell ref="BS144:CH144"/>
    <mergeCell ref="AE144:AF144"/>
    <mergeCell ref="AG144:AH144"/>
    <mergeCell ref="AI144:AX144"/>
    <mergeCell ref="BC144:BD144"/>
    <mergeCell ref="BE144:BF144"/>
    <mergeCell ref="BG144:BH144"/>
    <mergeCell ref="S144:T144"/>
    <mergeCell ref="U144:V144"/>
    <mergeCell ref="W144:X144"/>
    <mergeCell ref="Y144:Z144"/>
    <mergeCell ref="AA144:AB144"/>
    <mergeCell ref="AC144:AD144"/>
    <mergeCell ref="BI143:BJ143"/>
    <mergeCell ref="BK143:BL143"/>
    <mergeCell ref="BM143:BN143"/>
    <mergeCell ref="BO143:BP143"/>
    <mergeCell ref="BQ143:BR143"/>
    <mergeCell ref="BS143:CH143"/>
    <mergeCell ref="AE143:AF143"/>
    <mergeCell ref="AG143:AH143"/>
    <mergeCell ref="AI143:AX143"/>
    <mergeCell ref="BC143:BD143"/>
    <mergeCell ref="BE143:BF143"/>
    <mergeCell ref="BG143:BH143"/>
    <mergeCell ref="S143:T143"/>
    <mergeCell ref="U143:V143"/>
    <mergeCell ref="W143:X143"/>
    <mergeCell ref="Y143:Z143"/>
    <mergeCell ref="AA143:AB143"/>
    <mergeCell ref="AC143:AD143"/>
    <mergeCell ref="BI142:BJ142"/>
    <mergeCell ref="BK142:BL142"/>
    <mergeCell ref="BM142:BN142"/>
    <mergeCell ref="BO142:BP142"/>
    <mergeCell ref="BQ142:BR142"/>
    <mergeCell ref="BS142:CH142"/>
    <mergeCell ref="AE142:AF142"/>
    <mergeCell ref="AG142:AH142"/>
    <mergeCell ref="AI142:AX142"/>
    <mergeCell ref="BC142:BD142"/>
    <mergeCell ref="BE142:BF142"/>
    <mergeCell ref="BG142:BH142"/>
    <mergeCell ref="S142:T142"/>
    <mergeCell ref="U142:V142"/>
    <mergeCell ref="W142:X142"/>
    <mergeCell ref="Y142:Z142"/>
    <mergeCell ref="AA142:AB142"/>
    <mergeCell ref="AC142:AD142"/>
    <mergeCell ref="BI141:BJ141"/>
    <mergeCell ref="BK141:BL141"/>
    <mergeCell ref="BM141:BN141"/>
    <mergeCell ref="BO141:BP141"/>
    <mergeCell ref="BQ141:BR141"/>
    <mergeCell ref="BS141:CH141"/>
    <mergeCell ref="AE141:AF141"/>
    <mergeCell ref="AG141:AH141"/>
    <mergeCell ref="AI141:AX141"/>
    <mergeCell ref="BC141:BD141"/>
    <mergeCell ref="BE141:BF141"/>
    <mergeCell ref="BG141:BH141"/>
    <mergeCell ref="S141:T141"/>
    <mergeCell ref="U141:V141"/>
    <mergeCell ref="W141:X141"/>
    <mergeCell ref="Y141:Z141"/>
    <mergeCell ref="AA141:AB141"/>
    <mergeCell ref="AC141:AD141"/>
    <mergeCell ref="BI140:BJ140"/>
    <mergeCell ref="BK140:BL140"/>
    <mergeCell ref="BM140:BN140"/>
    <mergeCell ref="BO140:BP140"/>
    <mergeCell ref="BQ140:BR140"/>
    <mergeCell ref="BS140:CH140"/>
    <mergeCell ref="AE140:AF140"/>
    <mergeCell ref="AG140:AH140"/>
    <mergeCell ref="AI140:AX140"/>
    <mergeCell ref="BC140:BD140"/>
    <mergeCell ref="BE140:BF140"/>
    <mergeCell ref="BG140:BH140"/>
    <mergeCell ref="S140:T140"/>
    <mergeCell ref="U140:V140"/>
    <mergeCell ref="W140:X140"/>
    <mergeCell ref="Y140:Z140"/>
    <mergeCell ref="AA140:AB140"/>
    <mergeCell ref="AC140:AD140"/>
    <mergeCell ref="BI139:BJ139"/>
    <mergeCell ref="BK139:BL139"/>
    <mergeCell ref="BM139:BN139"/>
    <mergeCell ref="BO139:BP139"/>
    <mergeCell ref="BQ139:BR139"/>
    <mergeCell ref="BS139:CH139"/>
    <mergeCell ref="AE139:AF139"/>
    <mergeCell ref="AG139:AH139"/>
    <mergeCell ref="AI139:AX139"/>
    <mergeCell ref="BC139:BD139"/>
    <mergeCell ref="BE139:BF139"/>
    <mergeCell ref="BG139:BH139"/>
    <mergeCell ref="S139:T139"/>
    <mergeCell ref="U139:V139"/>
    <mergeCell ref="W139:X139"/>
    <mergeCell ref="Y139:Z139"/>
    <mergeCell ref="AA139:AB139"/>
    <mergeCell ref="AC139:AD139"/>
    <mergeCell ref="BI138:BJ138"/>
    <mergeCell ref="BK138:BL138"/>
    <mergeCell ref="BM138:BN138"/>
    <mergeCell ref="BO138:BP138"/>
    <mergeCell ref="BQ138:BR138"/>
    <mergeCell ref="BS138:CH138"/>
    <mergeCell ref="AE138:AF138"/>
    <mergeCell ref="AG138:AH138"/>
    <mergeCell ref="AI138:AX138"/>
    <mergeCell ref="BC138:BD138"/>
    <mergeCell ref="BE138:BF138"/>
    <mergeCell ref="BG138:BH138"/>
    <mergeCell ref="S138:T138"/>
    <mergeCell ref="U138:V138"/>
    <mergeCell ref="W138:X138"/>
    <mergeCell ref="Y138:Z138"/>
    <mergeCell ref="AA138:AB138"/>
    <mergeCell ref="AC138:AD138"/>
    <mergeCell ref="BI137:BJ137"/>
    <mergeCell ref="BK137:BL137"/>
    <mergeCell ref="BM137:BN137"/>
    <mergeCell ref="BO137:BP137"/>
    <mergeCell ref="BQ137:BR137"/>
    <mergeCell ref="BS137:CH137"/>
    <mergeCell ref="AE137:AF137"/>
    <mergeCell ref="AG137:AH137"/>
    <mergeCell ref="AI137:AX137"/>
    <mergeCell ref="BC137:BD137"/>
    <mergeCell ref="BE137:BF137"/>
    <mergeCell ref="BG137:BH137"/>
    <mergeCell ref="S137:T137"/>
    <mergeCell ref="U137:V137"/>
    <mergeCell ref="W137:X137"/>
    <mergeCell ref="Y137:Z137"/>
    <mergeCell ref="AA137:AB137"/>
    <mergeCell ref="AC137:AD137"/>
    <mergeCell ref="BI136:BJ136"/>
    <mergeCell ref="BK136:BL136"/>
    <mergeCell ref="BM136:BN136"/>
    <mergeCell ref="BO136:BP136"/>
    <mergeCell ref="BQ136:BR136"/>
    <mergeCell ref="BS136:CH136"/>
    <mergeCell ref="AE136:AF136"/>
    <mergeCell ref="AG136:AH136"/>
    <mergeCell ref="AI136:AX136"/>
    <mergeCell ref="BC136:BD136"/>
    <mergeCell ref="BE136:BF136"/>
    <mergeCell ref="BG136:BH136"/>
    <mergeCell ref="S136:T136"/>
    <mergeCell ref="U136:V136"/>
    <mergeCell ref="W136:X136"/>
    <mergeCell ref="Y136:Z136"/>
    <mergeCell ref="AA136:AB136"/>
    <mergeCell ref="AC136:AD136"/>
    <mergeCell ref="BI135:BJ135"/>
    <mergeCell ref="BK135:BL135"/>
    <mergeCell ref="BM135:BN135"/>
    <mergeCell ref="BO135:BP135"/>
    <mergeCell ref="BQ135:BR135"/>
    <mergeCell ref="BS135:CH135"/>
    <mergeCell ref="AE135:AF135"/>
    <mergeCell ref="AG135:AH135"/>
    <mergeCell ref="AI135:AX135"/>
    <mergeCell ref="BC135:BD135"/>
    <mergeCell ref="BE135:BF135"/>
    <mergeCell ref="BG135:BH135"/>
    <mergeCell ref="S135:T135"/>
    <mergeCell ref="U135:V135"/>
    <mergeCell ref="W135:X135"/>
    <mergeCell ref="Y135:Z135"/>
    <mergeCell ref="AA135:AB135"/>
    <mergeCell ref="AC135:AD135"/>
    <mergeCell ref="BI134:BJ134"/>
    <mergeCell ref="BK134:BL134"/>
    <mergeCell ref="BM134:BN134"/>
    <mergeCell ref="BO134:BP134"/>
    <mergeCell ref="BQ134:BR134"/>
    <mergeCell ref="BS134:CH134"/>
    <mergeCell ref="AE134:AF134"/>
    <mergeCell ref="AG134:AH134"/>
    <mergeCell ref="AI134:AX134"/>
    <mergeCell ref="BC134:BD134"/>
    <mergeCell ref="BE134:BF134"/>
    <mergeCell ref="BG134:BH134"/>
    <mergeCell ref="S134:T134"/>
    <mergeCell ref="U134:V134"/>
    <mergeCell ref="W134:X134"/>
    <mergeCell ref="Y134:Z134"/>
    <mergeCell ref="AA134:AB134"/>
    <mergeCell ref="AC134:AD134"/>
    <mergeCell ref="BI133:BJ133"/>
    <mergeCell ref="BK133:BL133"/>
    <mergeCell ref="BM133:BN133"/>
    <mergeCell ref="BO133:BP133"/>
    <mergeCell ref="BQ133:BR133"/>
    <mergeCell ref="BS133:CH133"/>
    <mergeCell ref="AE133:AF133"/>
    <mergeCell ref="AG133:AH133"/>
    <mergeCell ref="AI133:AX133"/>
    <mergeCell ref="BC133:BD133"/>
    <mergeCell ref="BE133:BF133"/>
    <mergeCell ref="BG133:BH133"/>
    <mergeCell ref="S133:T133"/>
    <mergeCell ref="U133:V133"/>
    <mergeCell ref="W133:X133"/>
    <mergeCell ref="Y133:Z133"/>
    <mergeCell ref="AA133:AB133"/>
    <mergeCell ref="AC133:AD133"/>
    <mergeCell ref="BI132:BJ132"/>
    <mergeCell ref="BK132:BL132"/>
    <mergeCell ref="BM132:BN132"/>
    <mergeCell ref="BO132:BP132"/>
    <mergeCell ref="BQ132:BR132"/>
    <mergeCell ref="BS132:CH132"/>
    <mergeCell ref="AE132:AF132"/>
    <mergeCell ref="AG132:AH132"/>
    <mergeCell ref="AI132:AX132"/>
    <mergeCell ref="BC132:BD132"/>
    <mergeCell ref="BE132:BF132"/>
    <mergeCell ref="BG132:BH132"/>
    <mergeCell ref="S132:T132"/>
    <mergeCell ref="U132:V132"/>
    <mergeCell ref="W132:X132"/>
    <mergeCell ref="Y132:Z132"/>
    <mergeCell ref="AA132:AB132"/>
    <mergeCell ref="AC132:AD132"/>
    <mergeCell ref="BI131:BJ131"/>
    <mergeCell ref="BK131:BL131"/>
    <mergeCell ref="BM131:BN131"/>
    <mergeCell ref="BO131:BP131"/>
    <mergeCell ref="BQ131:BR131"/>
    <mergeCell ref="BS131:CH131"/>
    <mergeCell ref="AE131:AF131"/>
    <mergeCell ref="AG131:AH131"/>
    <mergeCell ref="AI131:AX131"/>
    <mergeCell ref="BC131:BD131"/>
    <mergeCell ref="BE131:BF131"/>
    <mergeCell ref="BG131:BH131"/>
    <mergeCell ref="S131:T131"/>
    <mergeCell ref="U131:V131"/>
    <mergeCell ref="W131:X131"/>
    <mergeCell ref="Y131:Z131"/>
    <mergeCell ref="AA131:AB131"/>
    <mergeCell ref="AC131:AD131"/>
    <mergeCell ref="BI130:BJ130"/>
    <mergeCell ref="BK130:BL130"/>
    <mergeCell ref="BM130:BN130"/>
    <mergeCell ref="BO130:BP130"/>
    <mergeCell ref="BQ130:BR130"/>
    <mergeCell ref="BS130:CH130"/>
    <mergeCell ref="AE130:AF130"/>
    <mergeCell ref="AG130:AH130"/>
    <mergeCell ref="AI130:AX130"/>
    <mergeCell ref="BC130:BD130"/>
    <mergeCell ref="BE130:BF130"/>
    <mergeCell ref="BG130:BH130"/>
    <mergeCell ref="S130:T130"/>
    <mergeCell ref="U130:V130"/>
    <mergeCell ref="W130:X130"/>
    <mergeCell ref="Y130:Z130"/>
    <mergeCell ref="AA130:AB130"/>
    <mergeCell ref="AC130:AD130"/>
    <mergeCell ref="BI129:BJ129"/>
    <mergeCell ref="BK129:BL129"/>
    <mergeCell ref="BM129:BN129"/>
    <mergeCell ref="BO129:BP129"/>
    <mergeCell ref="BQ129:BR129"/>
    <mergeCell ref="BS129:CH129"/>
    <mergeCell ref="AE129:AF129"/>
    <mergeCell ref="AG129:AH129"/>
    <mergeCell ref="AI129:AX129"/>
    <mergeCell ref="BC129:BD129"/>
    <mergeCell ref="BE129:BF129"/>
    <mergeCell ref="BG129:BH129"/>
    <mergeCell ref="S129:T129"/>
    <mergeCell ref="U129:V129"/>
    <mergeCell ref="W129:X129"/>
    <mergeCell ref="Y129:Z129"/>
    <mergeCell ref="AA129:AB129"/>
    <mergeCell ref="AC129:AD129"/>
    <mergeCell ref="BI128:BJ128"/>
    <mergeCell ref="BK128:BL128"/>
    <mergeCell ref="BM128:BN128"/>
    <mergeCell ref="BO128:BP128"/>
    <mergeCell ref="BQ128:BR128"/>
    <mergeCell ref="BS128:CH128"/>
    <mergeCell ref="AE128:AF128"/>
    <mergeCell ref="AG128:AH128"/>
    <mergeCell ref="AI128:AX128"/>
    <mergeCell ref="BC128:BD128"/>
    <mergeCell ref="BE128:BF128"/>
    <mergeCell ref="BG128:BH128"/>
    <mergeCell ref="S128:T128"/>
    <mergeCell ref="U128:V128"/>
    <mergeCell ref="W128:X128"/>
    <mergeCell ref="Y128:Z128"/>
    <mergeCell ref="AA128:AB128"/>
    <mergeCell ref="AC128:AD128"/>
    <mergeCell ref="BI127:BJ127"/>
    <mergeCell ref="BK127:BL127"/>
    <mergeCell ref="BM127:BN127"/>
    <mergeCell ref="BO127:BP127"/>
    <mergeCell ref="BQ127:BR127"/>
    <mergeCell ref="BS127:CH127"/>
    <mergeCell ref="AE127:AF127"/>
    <mergeCell ref="AG127:AH127"/>
    <mergeCell ref="AI127:AX127"/>
    <mergeCell ref="BC127:BD127"/>
    <mergeCell ref="BE127:BF127"/>
    <mergeCell ref="BG127:BH127"/>
    <mergeCell ref="S127:T127"/>
    <mergeCell ref="U127:V127"/>
    <mergeCell ref="W127:X127"/>
    <mergeCell ref="Y127:Z127"/>
    <mergeCell ref="AA127:AB127"/>
    <mergeCell ref="AC127:AD127"/>
    <mergeCell ref="BI126:BJ126"/>
    <mergeCell ref="BK126:BL126"/>
    <mergeCell ref="BM126:BN126"/>
    <mergeCell ref="BO126:BP126"/>
    <mergeCell ref="BQ126:BR126"/>
    <mergeCell ref="BS126:CH126"/>
    <mergeCell ref="AE126:AF126"/>
    <mergeCell ref="AG126:AH126"/>
    <mergeCell ref="AI126:AX126"/>
    <mergeCell ref="BC126:BD126"/>
    <mergeCell ref="BE126:BF126"/>
    <mergeCell ref="BG126:BH126"/>
    <mergeCell ref="S126:T126"/>
    <mergeCell ref="U126:V126"/>
    <mergeCell ref="W126:X126"/>
    <mergeCell ref="Y126:Z126"/>
    <mergeCell ref="AA126:AB126"/>
    <mergeCell ref="AC126:AD126"/>
    <mergeCell ref="BI125:BJ125"/>
    <mergeCell ref="BK125:BL125"/>
    <mergeCell ref="BM125:BN125"/>
    <mergeCell ref="BO125:BP125"/>
    <mergeCell ref="BQ125:BR125"/>
    <mergeCell ref="BS125:CH125"/>
    <mergeCell ref="AE125:AF125"/>
    <mergeCell ref="AG125:AH125"/>
    <mergeCell ref="AI125:AX125"/>
    <mergeCell ref="BC125:BD125"/>
    <mergeCell ref="BE125:BF125"/>
    <mergeCell ref="BG125:BH125"/>
    <mergeCell ref="S125:T125"/>
    <mergeCell ref="U125:V125"/>
    <mergeCell ref="W125:X125"/>
    <mergeCell ref="Y125:Z125"/>
    <mergeCell ref="AA125:AB125"/>
    <mergeCell ref="AC125:AD125"/>
    <mergeCell ref="BI124:BJ124"/>
    <mergeCell ref="BK124:BL124"/>
    <mergeCell ref="BM124:BN124"/>
    <mergeCell ref="BO124:BP124"/>
    <mergeCell ref="BQ124:BR124"/>
    <mergeCell ref="BS124:CH124"/>
    <mergeCell ref="AE124:AF124"/>
    <mergeCell ref="AG124:AH124"/>
    <mergeCell ref="AI124:AX124"/>
    <mergeCell ref="BC124:BD124"/>
    <mergeCell ref="BE124:BF124"/>
    <mergeCell ref="BG124:BH124"/>
    <mergeCell ref="S124:T124"/>
    <mergeCell ref="U124:V124"/>
    <mergeCell ref="W124:X124"/>
    <mergeCell ref="Y124:Z124"/>
    <mergeCell ref="AA124:AB124"/>
    <mergeCell ref="AC124:AD124"/>
    <mergeCell ref="BI123:BJ123"/>
    <mergeCell ref="BK123:BL123"/>
    <mergeCell ref="BM123:BN123"/>
    <mergeCell ref="BO123:BP123"/>
    <mergeCell ref="BQ123:BR123"/>
    <mergeCell ref="BS123:CH123"/>
    <mergeCell ref="AE123:AF123"/>
    <mergeCell ref="AG123:AH123"/>
    <mergeCell ref="AI123:AX123"/>
    <mergeCell ref="BC123:BD123"/>
    <mergeCell ref="BE123:BF123"/>
    <mergeCell ref="BG123:BH123"/>
    <mergeCell ref="S123:T123"/>
    <mergeCell ref="U123:V123"/>
    <mergeCell ref="W123:X123"/>
    <mergeCell ref="Y123:Z123"/>
    <mergeCell ref="AA123:AB123"/>
    <mergeCell ref="AC123:AD123"/>
    <mergeCell ref="BI122:BJ122"/>
    <mergeCell ref="BK122:BL122"/>
    <mergeCell ref="BM122:BN122"/>
    <mergeCell ref="BO122:BP122"/>
    <mergeCell ref="BQ122:BR122"/>
    <mergeCell ref="BS122:CH122"/>
    <mergeCell ref="AE122:AF122"/>
    <mergeCell ref="AG122:AH122"/>
    <mergeCell ref="AI122:AX122"/>
    <mergeCell ref="BC122:BD122"/>
    <mergeCell ref="BE122:BF122"/>
    <mergeCell ref="BG122:BH122"/>
    <mergeCell ref="S122:T122"/>
    <mergeCell ref="U122:V122"/>
    <mergeCell ref="W122:X122"/>
    <mergeCell ref="Y122:Z122"/>
    <mergeCell ref="AA122:AB122"/>
    <mergeCell ref="AC122:AD122"/>
    <mergeCell ref="AA121:AB121"/>
    <mergeCell ref="AC121:AD121"/>
    <mergeCell ref="BC121:BD121"/>
    <mergeCell ref="BE121:BF121"/>
    <mergeCell ref="BG121:BH121"/>
    <mergeCell ref="BI121:BJ121"/>
    <mergeCell ref="BA120:BA121"/>
    <mergeCell ref="BB120:BB121"/>
    <mergeCell ref="BC120:BN120"/>
    <mergeCell ref="BO120:BP121"/>
    <mergeCell ref="BQ120:BR121"/>
    <mergeCell ref="BS120:CH121"/>
    <mergeCell ref="BK121:BL121"/>
    <mergeCell ref="BM121:BN121"/>
    <mergeCell ref="Q120:Q121"/>
    <mergeCell ref="R120:R121"/>
    <mergeCell ref="S120:AD120"/>
    <mergeCell ref="AE120:AF121"/>
    <mergeCell ref="AG120:AH121"/>
    <mergeCell ref="AI120:AX121"/>
    <mergeCell ref="S121:T121"/>
    <mergeCell ref="U121:V121"/>
    <mergeCell ref="W121:X121"/>
    <mergeCell ref="Y121:Z121"/>
    <mergeCell ref="AE117:AF117"/>
    <mergeCell ref="AG117:AH117"/>
    <mergeCell ref="BO117:BP117"/>
    <mergeCell ref="BQ117:BR117"/>
    <mergeCell ref="AC119:AE119"/>
    <mergeCell ref="AG119:AH119"/>
    <mergeCell ref="BM119:BO119"/>
    <mergeCell ref="BQ119:BR119"/>
    <mergeCell ref="BI116:BJ116"/>
    <mergeCell ref="BK116:BL116"/>
    <mergeCell ref="BM116:BN116"/>
    <mergeCell ref="BO116:BP116"/>
    <mergeCell ref="BQ116:BR116"/>
    <mergeCell ref="BS116:CH116"/>
    <mergeCell ref="AE116:AF116"/>
    <mergeCell ref="AG116:AH116"/>
    <mergeCell ref="AI116:AX116"/>
    <mergeCell ref="BC116:BD116"/>
    <mergeCell ref="BE116:BF116"/>
    <mergeCell ref="BG116:BH116"/>
    <mergeCell ref="S116:T116"/>
    <mergeCell ref="U116:V116"/>
    <mergeCell ref="W116:X116"/>
    <mergeCell ref="Y116:Z116"/>
    <mergeCell ref="AA116:AB116"/>
    <mergeCell ref="AC116:AD116"/>
    <mergeCell ref="BI115:BJ115"/>
    <mergeCell ref="BK115:BL115"/>
    <mergeCell ref="BM115:BN115"/>
    <mergeCell ref="BO115:BP115"/>
    <mergeCell ref="BQ115:BR115"/>
    <mergeCell ref="BS115:CH115"/>
    <mergeCell ref="AE115:AF115"/>
    <mergeCell ref="AG115:AH115"/>
    <mergeCell ref="AI115:AX115"/>
    <mergeCell ref="BC115:BD115"/>
    <mergeCell ref="BE115:BF115"/>
    <mergeCell ref="BG115:BH115"/>
    <mergeCell ref="S115:T115"/>
    <mergeCell ref="U115:V115"/>
    <mergeCell ref="W115:X115"/>
    <mergeCell ref="Y115:Z115"/>
    <mergeCell ref="AA115:AB115"/>
    <mergeCell ref="AC115:AD115"/>
    <mergeCell ref="BI114:BJ114"/>
    <mergeCell ref="BK114:BL114"/>
    <mergeCell ref="BM114:BN114"/>
    <mergeCell ref="BO114:BP114"/>
    <mergeCell ref="BQ114:BR114"/>
    <mergeCell ref="BS114:CH114"/>
    <mergeCell ref="AE114:AF114"/>
    <mergeCell ref="AG114:AH114"/>
    <mergeCell ref="AI114:AX114"/>
    <mergeCell ref="BC114:BD114"/>
    <mergeCell ref="BE114:BF114"/>
    <mergeCell ref="BG114:BH114"/>
    <mergeCell ref="S114:T114"/>
    <mergeCell ref="U114:V114"/>
    <mergeCell ref="W114:X114"/>
    <mergeCell ref="Y114:Z114"/>
    <mergeCell ref="AA114:AB114"/>
    <mergeCell ref="AC114:AD114"/>
    <mergeCell ref="BI113:BJ113"/>
    <mergeCell ref="BK113:BL113"/>
    <mergeCell ref="BM113:BN113"/>
    <mergeCell ref="BO113:BP113"/>
    <mergeCell ref="BQ113:BR113"/>
    <mergeCell ref="BS113:CH113"/>
    <mergeCell ref="AE113:AF113"/>
    <mergeCell ref="AG113:AH113"/>
    <mergeCell ref="AI113:AX113"/>
    <mergeCell ref="BC113:BD113"/>
    <mergeCell ref="BE113:BF113"/>
    <mergeCell ref="BG113:BH113"/>
    <mergeCell ref="S113:T113"/>
    <mergeCell ref="U113:V113"/>
    <mergeCell ref="W113:X113"/>
    <mergeCell ref="Y113:Z113"/>
    <mergeCell ref="AA113:AB113"/>
    <mergeCell ref="AC113:AD113"/>
    <mergeCell ref="BI112:BJ112"/>
    <mergeCell ref="BK112:BL112"/>
    <mergeCell ref="BM112:BN112"/>
    <mergeCell ref="BO112:BP112"/>
    <mergeCell ref="BQ112:BR112"/>
    <mergeCell ref="BS112:CH112"/>
    <mergeCell ref="AE112:AF112"/>
    <mergeCell ref="AG112:AH112"/>
    <mergeCell ref="AI112:AX112"/>
    <mergeCell ref="BC112:BD112"/>
    <mergeCell ref="BE112:BF112"/>
    <mergeCell ref="BG112:BH112"/>
    <mergeCell ref="S112:T112"/>
    <mergeCell ref="U112:V112"/>
    <mergeCell ref="W112:X112"/>
    <mergeCell ref="Y112:Z112"/>
    <mergeCell ref="AA112:AB112"/>
    <mergeCell ref="AC112:AD112"/>
    <mergeCell ref="BI111:BJ111"/>
    <mergeCell ref="BK111:BL111"/>
    <mergeCell ref="BM111:BN111"/>
    <mergeCell ref="BO111:BP111"/>
    <mergeCell ref="BQ111:BR111"/>
    <mergeCell ref="BS111:CH111"/>
    <mergeCell ref="AE111:AF111"/>
    <mergeCell ref="AG111:AH111"/>
    <mergeCell ref="AI111:AX111"/>
    <mergeCell ref="BC111:BD111"/>
    <mergeCell ref="BE111:BF111"/>
    <mergeCell ref="BG111:BH111"/>
    <mergeCell ref="S111:T111"/>
    <mergeCell ref="U111:V111"/>
    <mergeCell ref="W111:X111"/>
    <mergeCell ref="Y111:Z111"/>
    <mergeCell ref="AA111:AB111"/>
    <mergeCell ref="AC111:AD111"/>
    <mergeCell ref="BI110:BJ110"/>
    <mergeCell ref="BK110:BL110"/>
    <mergeCell ref="BM110:BN110"/>
    <mergeCell ref="BO110:BP110"/>
    <mergeCell ref="BQ110:BR110"/>
    <mergeCell ref="BS110:CH110"/>
    <mergeCell ref="AE110:AF110"/>
    <mergeCell ref="AG110:AH110"/>
    <mergeCell ref="AI110:AX110"/>
    <mergeCell ref="BC110:BD110"/>
    <mergeCell ref="BE110:BF110"/>
    <mergeCell ref="BG110:BH110"/>
    <mergeCell ref="S110:T110"/>
    <mergeCell ref="U110:V110"/>
    <mergeCell ref="W110:X110"/>
    <mergeCell ref="Y110:Z110"/>
    <mergeCell ref="AA110:AB110"/>
    <mergeCell ref="AC110:AD110"/>
    <mergeCell ref="BI109:BJ109"/>
    <mergeCell ref="BK109:BL109"/>
    <mergeCell ref="BM109:BN109"/>
    <mergeCell ref="BO109:BP109"/>
    <mergeCell ref="BQ109:BR109"/>
    <mergeCell ref="BS109:CH109"/>
    <mergeCell ref="AE109:AF109"/>
    <mergeCell ref="AG109:AH109"/>
    <mergeCell ref="AI109:AX109"/>
    <mergeCell ref="BC109:BD109"/>
    <mergeCell ref="BE109:BF109"/>
    <mergeCell ref="BG109:BH109"/>
    <mergeCell ref="S109:T109"/>
    <mergeCell ref="U109:V109"/>
    <mergeCell ref="W109:X109"/>
    <mergeCell ref="Y109:Z109"/>
    <mergeCell ref="AA109:AB109"/>
    <mergeCell ref="AC109:AD109"/>
    <mergeCell ref="BI108:BJ108"/>
    <mergeCell ref="BK108:BL108"/>
    <mergeCell ref="BM108:BN108"/>
    <mergeCell ref="BO108:BP108"/>
    <mergeCell ref="BQ108:BR108"/>
    <mergeCell ref="BS108:CH108"/>
    <mergeCell ref="AE108:AF108"/>
    <mergeCell ref="AG108:AH108"/>
    <mergeCell ref="AI108:AX108"/>
    <mergeCell ref="BC108:BD108"/>
    <mergeCell ref="BE108:BF108"/>
    <mergeCell ref="BG108:BH108"/>
    <mergeCell ref="S108:T108"/>
    <mergeCell ref="U108:V108"/>
    <mergeCell ref="W108:X108"/>
    <mergeCell ref="Y108:Z108"/>
    <mergeCell ref="AA108:AB108"/>
    <mergeCell ref="AC108:AD108"/>
    <mergeCell ref="BI107:BJ107"/>
    <mergeCell ref="BK107:BL107"/>
    <mergeCell ref="BM107:BN107"/>
    <mergeCell ref="BO107:BP107"/>
    <mergeCell ref="BQ107:BR107"/>
    <mergeCell ref="BS107:CH107"/>
    <mergeCell ref="AE107:AF107"/>
    <mergeCell ref="AG107:AH107"/>
    <mergeCell ref="AI107:AX107"/>
    <mergeCell ref="BC107:BD107"/>
    <mergeCell ref="BE107:BF107"/>
    <mergeCell ref="BG107:BH107"/>
    <mergeCell ref="S107:T107"/>
    <mergeCell ref="U107:V107"/>
    <mergeCell ref="W107:X107"/>
    <mergeCell ref="Y107:Z107"/>
    <mergeCell ref="AA107:AB107"/>
    <mergeCell ref="AC107:AD107"/>
    <mergeCell ref="BI106:BJ106"/>
    <mergeCell ref="BK106:BL106"/>
    <mergeCell ref="BM106:BN106"/>
    <mergeCell ref="BO106:BP106"/>
    <mergeCell ref="BQ106:BR106"/>
    <mergeCell ref="BS106:CH106"/>
    <mergeCell ref="AE106:AF106"/>
    <mergeCell ref="AG106:AH106"/>
    <mergeCell ref="AI106:AX106"/>
    <mergeCell ref="BC106:BD106"/>
    <mergeCell ref="BE106:BF106"/>
    <mergeCell ref="BG106:BH106"/>
    <mergeCell ref="S106:T106"/>
    <mergeCell ref="U106:V106"/>
    <mergeCell ref="W106:X106"/>
    <mergeCell ref="Y106:Z106"/>
    <mergeCell ref="AA106:AB106"/>
    <mergeCell ref="AC106:AD106"/>
    <mergeCell ref="BI105:BJ105"/>
    <mergeCell ref="BK105:BL105"/>
    <mergeCell ref="BM105:BN105"/>
    <mergeCell ref="BO105:BP105"/>
    <mergeCell ref="BQ105:BR105"/>
    <mergeCell ref="BS105:CH105"/>
    <mergeCell ref="AE105:AF105"/>
    <mergeCell ref="AG105:AH105"/>
    <mergeCell ref="AI105:AX105"/>
    <mergeCell ref="BC105:BD105"/>
    <mergeCell ref="BE105:BF105"/>
    <mergeCell ref="BG105:BH105"/>
    <mergeCell ref="S105:T105"/>
    <mergeCell ref="U105:V105"/>
    <mergeCell ref="W105:X105"/>
    <mergeCell ref="Y105:Z105"/>
    <mergeCell ref="AA105:AB105"/>
    <mergeCell ref="AC105:AD105"/>
    <mergeCell ref="BI104:BJ104"/>
    <mergeCell ref="BK104:BL104"/>
    <mergeCell ref="BM104:BN104"/>
    <mergeCell ref="BO104:BP104"/>
    <mergeCell ref="BQ104:BR104"/>
    <mergeCell ref="BS104:CH104"/>
    <mergeCell ref="AE104:AF104"/>
    <mergeCell ref="AG104:AH104"/>
    <mergeCell ref="AI104:AX104"/>
    <mergeCell ref="BC104:BD104"/>
    <mergeCell ref="BE104:BF104"/>
    <mergeCell ref="BG104:BH104"/>
    <mergeCell ref="S104:T104"/>
    <mergeCell ref="U104:V104"/>
    <mergeCell ref="W104:X104"/>
    <mergeCell ref="Y104:Z104"/>
    <mergeCell ref="AA104:AB104"/>
    <mergeCell ref="AC104:AD104"/>
    <mergeCell ref="BI103:BJ103"/>
    <mergeCell ref="BK103:BL103"/>
    <mergeCell ref="BM103:BN103"/>
    <mergeCell ref="BO103:BP103"/>
    <mergeCell ref="BQ103:BR103"/>
    <mergeCell ref="BS103:CH103"/>
    <mergeCell ref="AE103:AF103"/>
    <mergeCell ref="AG103:AH103"/>
    <mergeCell ref="AI103:AX103"/>
    <mergeCell ref="BC103:BD103"/>
    <mergeCell ref="BE103:BF103"/>
    <mergeCell ref="BG103:BH103"/>
    <mergeCell ref="S103:T103"/>
    <mergeCell ref="U103:V103"/>
    <mergeCell ref="W103:X103"/>
    <mergeCell ref="Y103:Z103"/>
    <mergeCell ref="AA103:AB103"/>
    <mergeCell ref="AC103:AD103"/>
    <mergeCell ref="BI102:BJ102"/>
    <mergeCell ref="BK102:BL102"/>
    <mergeCell ref="BM102:BN102"/>
    <mergeCell ref="BO102:BP102"/>
    <mergeCell ref="BQ102:BR102"/>
    <mergeCell ref="BS102:CH102"/>
    <mergeCell ref="AE102:AF102"/>
    <mergeCell ref="AG102:AH102"/>
    <mergeCell ref="AI102:AX102"/>
    <mergeCell ref="BC102:BD102"/>
    <mergeCell ref="BE102:BF102"/>
    <mergeCell ref="BG102:BH102"/>
    <mergeCell ref="S102:T102"/>
    <mergeCell ref="U102:V102"/>
    <mergeCell ref="W102:X102"/>
    <mergeCell ref="Y102:Z102"/>
    <mergeCell ref="AA102:AB102"/>
    <mergeCell ref="AC102:AD102"/>
    <mergeCell ref="BI101:BJ101"/>
    <mergeCell ref="BK101:BL101"/>
    <mergeCell ref="BM101:BN101"/>
    <mergeCell ref="BO101:BP101"/>
    <mergeCell ref="BQ101:BR101"/>
    <mergeCell ref="BS101:CH101"/>
    <mergeCell ref="AE101:AF101"/>
    <mergeCell ref="AG101:AH101"/>
    <mergeCell ref="AI101:AX101"/>
    <mergeCell ref="BC101:BD101"/>
    <mergeCell ref="BE101:BF101"/>
    <mergeCell ref="BG101:BH101"/>
    <mergeCell ref="S101:T101"/>
    <mergeCell ref="U101:V101"/>
    <mergeCell ref="W101:X101"/>
    <mergeCell ref="Y101:Z101"/>
    <mergeCell ref="AA101:AB101"/>
    <mergeCell ref="AC101:AD101"/>
    <mergeCell ref="BI100:BJ100"/>
    <mergeCell ref="BK100:BL100"/>
    <mergeCell ref="BM100:BN100"/>
    <mergeCell ref="BO100:BP100"/>
    <mergeCell ref="BQ100:BR100"/>
    <mergeCell ref="BS100:CH100"/>
    <mergeCell ref="AE100:AF100"/>
    <mergeCell ref="AG100:AH100"/>
    <mergeCell ref="AI100:AX100"/>
    <mergeCell ref="BC100:BD100"/>
    <mergeCell ref="BE100:BF100"/>
    <mergeCell ref="BG100:BH100"/>
    <mergeCell ref="S100:T100"/>
    <mergeCell ref="U100:V100"/>
    <mergeCell ref="W100:X100"/>
    <mergeCell ref="Y100:Z100"/>
    <mergeCell ref="AA100:AB100"/>
    <mergeCell ref="AC100:AD100"/>
    <mergeCell ref="BI99:BJ99"/>
    <mergeCell ref="BK99:BL99"/>
    <mergeCell ref="BM99:BN99"/>
    <mergeCell ref="BO99:BP99"/>
    <mergeCell ref="BQ99:BR99"/>
    <mergeCell ref="BS99:CH99"/>
    <mergeCell ref="AE99:AF99"/>
    <mergeCell ref="AG99:AH99"/>
    <mergeCell ref="AI99:AX99"/>
    <mergeCell ref="BC99:BD99"/>
    <mergeCell ref="BE99:BF99"/>
    <mergeCell ref="BG99:BH99"/>
    <mergeCell ref="S99:T99"/>
    <mergeCell ref="U99:V99"/>
    <mergeCell ref="W99:X99"/>
    <mergeCell ref="Y99:Z99"/>
    <mergeCell ref="AA99:AB99"/>
    <mergeCell ref="AC99:AD99"/>
    <mergeCell ref="BI98:BJ98"/>
    <mergeCell ref="BK98:BL98"/>
    <mergeCell ref="BM98:BN98"/>
    <mergeCell ref="BO98:BP98"/>
    <mergeCell ref="BQ98:BR98"/>
    <mergeCell ref="BS98:CH98"/>
    <mergeCell ref="AE98:AF98"/>
    <mergeCell ref="AG98:AH98"/>
    <mergeCell ref="AI98:AX98"/>
    <mergeCell ref="BC98:BD98"/>
    <mergeCell ref="BE98:BF98"/>
    <mergeCell ref="BG98:BH98"/>
    <mergeCell ref="S98:T98"/>
    <mergeCell ref="U98:V98"/>
    <mergeCell ref="W98:X98"/>
    <mergeCell ref="Y98:Z98"/>
    <mergeCell ref="AA98:AB98"/>
    <mergeCell ref="AC98:AD98"/>
    <mergeCell ref="BI97:BJ97"/>
    <mergeCell ref="BK97:BL97"/>
    <mergeCell ref="BM97:BN97"/>
    <mergeCell ref="BO97:BP97"/>
    <mergeCell ref="BQ97:BR97"/>
    <mergeCell ref="BS97:CH97"/>
    <mergeCell ref="AE97:AF97"/>
    <mergeCell ref="AG97:AH97"/>
    <mergeCell ref="AI97:AX97"/>
    <mergeCell ref="BC97:BD97"/>
    <mergeCell ref="BE97:BF97"/>
    <mergeCell ref="BG97:BH97"/>
    <mergeCell ref="S97:T97"/>
    <mergeCell ref="U97:V97"/>
    <mergeCell ref="W97:X97"/>
    <mergeCell ref="Y97:Z97"/>
    <mergeCell ref="AA97:AB97"/>
    <mergeCell ref="AC97:AD97"/>
    <mergeCell ref="BI96:BJ96"/>
    <mergeCell ref="BK96:BL96"/>
    <mergeCell ref="BM96:BN96"/>
    <mergeCell ref="BO96:BP96"/>
    <mergeCell ref="BQ96:BR96"/>
    <mergeCell ref="BS96:CH96"/>
    <mergeCell ref="AE96:AF96"/>
    <mergeCell ref="AG96:AH96"/>
    <mergeCell ref="AI96:AX96"/>
    <mergeCell ref="BC96:BD96"/>
    <mergeCell ref="BE96:BF96"/>
    <mergeCell ref="BG96:BH96"/>
    <mergeCell ref="S96:T96"/>
    <mergeCell ref="U96:V96"/>
    <mergeCell ref="W96:X96"/>
    <mergeCell ref="Y96:Z96"/>
    <mergeCell ref="AA96:AB96"/>
    <mergeCell ref="AC96:AD96"/>
    <mergeCell ref="BI95:BJ95"/>
    <mergeCell ref="BK95:BL95"/>
    <mergeCell ref="BM95:BN95"/>
    <mergeCell ref="BO95:BP95"/>
    <mergeCell ref="BQ95:BR95"/>
    <mergeCell ref="BS95:CH95"/>
    <mergeCell ref="AE95:AF95"/>
    <mergeCell ref="AG95:AH95"/>
    <mergeCell ref="AI95:AX95"/>
    <mergeCell ref="BC95:BD95"/>
    <mergeCell ref="BE95:BF95"/>
    <mergeCell ref="BG95:BH95"/>
    <mergeCell ref="S95:T95"/>
    <mergeCell ref="U95:V95"/>
    <mergeCell ref="W95:X95"/>
    <mergeCell ref="Y95:Z95"/>
    <mergeCell ref="AA95:AB95"/>
    <mergeCell ref="AC95:AD95"/>
    <mergeCell ref="BI94:BJ94"/>
    <mergeCell ref="BK94:BL94"/>
    <mergeCell ref="BM94:BN94"/>
    <mergeCell ref="BO94:BP94"/>
    <mergeCell ref="BQ94:BR94"/>
    <mergeCell ref="BS94:CH94"/>
    <mergeCell ref="AE94:AF94"/>
    <mergeCell ref="AG94:AH94"/>
    <mergeCell ref="AI94:AX94"/>
    <mergeCell ref="BC94:BD94"/>
    <mergeCell ref="BE94:BF94"/>
    <mergeCell ref="BG94:BH94"/>
    <mergeCell ref="S94:T94"/>
    <mergeCell ref="U94:V94"/>
    <mergeCell ref="W94:X94"/>
    <mergeCell ref="Y94:Z94"/>
    <mergeCell ref="AA94:AB94"/>
    <mergeCell ref="AC94:AD94"/>
    <mergeCell ref="BI93:BJ93"/>
    <mergeCell ref="BK93:BL93"/>
    <mergeCell ref="BM93:BN93"/>
    <mergeCell ref="BO93:BP93"/>
    <mergeCell ref="BQ93:BR93"/>
    <mergeCell ref="BS93:CH93"/>
    <mergeCell ref="AE93:AF93"/>
    <mergeCell ref="AG93:AH93"/>
    <mergeCell ref="AI93:AX93"/>
    <mergeCell ref="BC93:BD93"/>
    <mergeCell ref="BE93:BF93"/>
    <mergeCell ref="BG93:BH93"/>
    <mergeCell ref="S93:T93"/>
    <mergeCell ref="U93:V93"/>
    <mergeCell ref="W93:X93"/>
    <mergeCell ref="Y93:Z93"/>
    <mergeCell ref="AA93:AB93"/>
    <mergeCell ref="AC93:AD93"/>
    <mergeCell ref="BI92:BJ92"/>
    <mergeCell ref="BK92:BL92"/>
    <mergeCell ref="BM92:BN92"/>
    <mergeCell ref="BO92:BP92"/>
    <mergeCell ref="BQ92:BR92"/>
    <mergeCell ref="BS92:CH92"/>
    <mergeCell ref="AE92:AF92"/>
    <mergeCell ref="AG92:AH92"/>
    <mergeCell ref="AI92:AX92"/>
    <mergeCell ref="BC92:BD92"/>
    <mergeCell ref="BE92:BF92"/>
    <mergeCell ref="BG92:BH92"/>
    <mergeCell ref="S92:T92"/>
    <mergeCell ref="U92:V92"/>
    <mergeCell ref="W92:X92"/>
    <mergeCell ref="Y92:Z92"/>
    <mergeCell ref="AA92:AB92"/>
    <mergeCell ref="AC92:AD92"/>
    <mergeCell ref="BI91:BJ91"/>
    <mergeCell ref="BK91:BL91"/>
    <mergeCell ref="BM91:BN91"/>
    <mergeCell ref="BO91:BP91"/>
    <mergeCell ref="BQ91:BR91"/>
    <mergeCell ref="BS91:CH91"/>
    <mergeCell ref="AE91:AF91"/>
    <mergeCell ref="AG91:AH91"/>
    <mergeCell ref="AI91:AX91"/>
    <mergeCell ref="BC91:BD91"/>
    <mergeCell ref="BE91:BF91"/>
    <mergeCell ref="BG91:BH91"/>
    <mergeCell ref="S91:T91"/>
    <mergeCell ref="U91:V91"/>
    <mergeCell ref="W91:X91"/>
    <mergeCell ref="Y91:Z91"/>
    <mergeCell ref="AA91:AB91"/>
    <mergeCell ref="AC91:AD91"/>
    <mergeCell ref="BI90:BJ90"/>
    <mergeCell ref="BK90:BL90"/>
    <mergeCell ref="BM90:BN90"/>
    <mergeCell ref="BO90:BP90"/>
    <mergeCell ref="BQ90:BR90"/>
    <mergeCell ref="BS90:CH90"/>
    <mergeCell ref="AE90:AF90"/>
    <mergeCell ref="AG90:AH90"/>
    <mergeCell ref="AI90:AX90"/>
    <mergeCell ref="BC90:BD90"/>
    <mergeCell ref="BE90:BF90"/>
    <mergeCell ref="BG90:BH90"/>
    <mergeCell ref="S90:T90"/>
    <mergeCell ref="U90:V90"/>
    <mergeCell ref="W90:X90"/>
    <mergeCell ref="Y90:Z90"/>
    <mergeCell ref="AA90:AB90"/>
    <mergeCell ref="AC90:AD90"/>
    <mergeCell ref="BI89:BJ89"/>
    <mergeCell ref="BK89:BL89"/>
    <mergeCell ref="BM89:BN89"/>
    <mergeCell ref="BO89:BP89"/>
    <mergeCell ref="BQ89:BR89"/>
    <mergeCell ref="BS89:CH89"/>
    <mergeCell ref="AE89:AF89"/>
    <mergeCell ref="AG89:AH89"/>
    <mergeCell ref="AI89:AX89"/>
    <mergeCell ref="BC89:BD89"/>
    <mergeCell ref="BE89:BF89"/>
    <mergeCell ref="BG89:BH89"/>
    <mergeCell ref="S89:T89"/>
    <mergeCell ref="U89:V89"/>
    <mergeCell ref="W89:X89"/>
    <mergeCell ref="Y89:Z89"/>
    <mergeCell ref="AA89:AB89"/>
    <mergeCell ref="AC89:AD89"/>
    <mergeCell ref="BI88:BJ88"/>
    <mergeCell ref="BK88:BL88"/>
    <mergeCell ref="BM88:BN88"/>
    <mergeCell ref="BO88:BP88"/>
    <mergeCell ref="BQ88:BR88"/>
    <mergeCell ref="BS88:CH88"/>
    <mergeCell ref="AE88:AF88"/>
    <mergeCell ref="AG88:AH88"/>
    <mergeCell ref="AI88:AX88"/>
    <mergeCell ref="BC88:BD88"/>
    <mergeCell ref="BE88:BF88"/>
    <mergeCell ref="BG88:BH88"/>
    <mergeCell ref="S88:T88"/>
    <mergeCell ref="U88:V88"/>
    <mergeCell ref="W88:X88"/>
    <mergeCell ref="Y88:Z88"/>
    <mergeCell ref="AA88:AB88"/>
    <mergeCell ref="AC88:AD88"/>
    <mergeCell ref="BI87:BJ87"/>
    <mergeCell ref="BK87:BL87"/>
    <mergeCell ref="BM87:BN87"/>
    <mergeCell ref="BO87:BP87"/>
    <mergeCell ref="BQ87:BR87"/>
    <mergeCell ref="BS87:CH87"/>
    <mergeCell ref="AE87:AF87"/>
    <mergeCell ref="AG87:AH87"/>
    <mergeCell ref="AI87:AX87"/>
    <mergeCell ref="BC87:BD87"/>
    <mergeCell ref="BE87:BF87"/>
    <mergeCell ref="BG87:BH87"/>
    <mergeCell ref="S87:T87"/>
    <mergeCell ref="U87:V87"/>
    <mergeCell ref="W87:X87"/>
    <mergeCell ref="Y87:Z87"/>
    <mergeCell ref="AA87:AB87"/>
    <mergeCell ref="AC87:AD87"/>
    <mergeCell ref="BI86:BJ86"/>
    <mergeCell ref="BK86:BL86"/>
    <mergeCell ref="BM86:BN86"/>
    <mergeCell ref="BO86:BP86"/>
    <mergeCell ref="BQ86:BR86"/>
    <mergeCell ref="BS86:CH86"/>
    <mergeCell ref="AE86:AF86"/>
    <mergeCell ref="AG86:AH86"/>
    <mergeCell ref="AI86:AX86"/>
    <mergeCell ref="BC86:BD86"/>
    <mergeCell ref="BE86:BF86"/>
    <mergeCell ref="BG86:BH86"/>
    <mergeCell ref="S86:T86"/>
    <mergeCell ref="U86:V86"/>
    <mergeCell ref="W86:X86"/>
    <mergeCell ref="Y86:Z86"/>
    <mergeCell ref="AA86:AB86"/>
    <mergeCell ref="AC86:AD86"/>
    <mergeCell ref="AA85:AB85"/>
    <mergeCell ref="AC85:AD85"/>
    <mergeCell ref="BC85:BD85"/>
    <mergeCell ref="BE85:BF85"/>
    <mergeCell ref="BG85:BH85"/>
    <mergeCell ref="BI85:BJ85"/>
    <mergeCell ref="BA84:BA85"/>
    <mergeCell ref="BB84:BB85"/>
    <mergeCell ref="BC84:BN84"/>
    <mergeCell ref="BO84:BP85"/>
    <mergeCell ref="BQ84:BR85"/>
    <mergeCell ref="BS84:CH85"/>
    <mergeCell ref="BK85:BL85"/>
    <mergeCell ref="BM85:BN85"/>
    <mergeCell ref="Q84:Q85"/>
    <mergeCell ref="R84:R85"/>
    <mergeCell ref="S84:AD84"/>
    <mergeCell ref="AE84:AF85"/>
    <mergeCell ref="AG84:AH85"/>
    <mergeCell ref="AI84:AX85"/>
    <mergeCell ref="S85:T85"/>
    <mergeCell ref="U85:V85"/>
    <mergeCell ref="W85:X85"/>
    <mergeCell ref="Y85:Z85"/>
    <mergeCell ref="AE81:AF81"/>
    <mergeCell ref="AG81:AH81"/>
    <mergeCell ref="BO81:BP81"/>
    <mergeCell ref="BQ81:BR81"/>
    <mergeCell ref="AC83:AE83"/>
    <mergeCell ref="AG83:AH83"/>
    <mergeCell ref="BM83:BO83"/>
    <mergeCell ref="BQ83:BR83"/>
    <mergeCell ref="BI80:BJ80"/>
    <mergeCell ref="BK80:BL80"/>
    <mergeCell ref="BM80:BN80"/>
    <mergeCell ref="BO80:BP80"/>
    <mergeCell ref="BQ80:BR80"/>
    <mergeCell ref="BS80:CH80"/>
    <mergeCell ref="AE80:AF80"/>
    <mergeCell ref="AG80:AH80"/>
    <mergeCell ref="AI80:AX80"/>
    <mergeCell ref="BC80:BD80"/>
    <mergeCell ref="BE80:BF80"/>
    <mergeCell ref="BG80:BH80"/>
    <mergeCell ref="S80:T80"/>
    <mergeCell ref="U80:V80"/>
    <mergeCell ref="W80:X80"/>
    <mergeCell ref="Y80:Z80"/>
    <mergeCell ref="AA80:AB80"/>
    <mergeCell ref="AC80:AD80"/>
    <mergeCell ref="BI79:BJ79"/>
    <mergeCell ref="BK79:BL79"/>
    <mergeCell ref="BM79:BN79"/>
    <mergeCell ref="BO79:BP79"/>
    <mergeCell ref="BQ79:BR79"/>
    <mergeCell ref="BS79:CH79"/>
    <mergeCell ref="AE79:AF79"/>
    <mergeCell ref="AG79:AH79"/>
    <mergeCell ref="AI79:AX79"/>
    <mergeCell ref="BC79:BD79"/>
    <mergeCell ref="BE79:BF79"/>
    <mergeCell ref="BG79:BH79"/>
    <mergeCell ref="S79:T79"/>
    <mergeCell ref="U79:V79"/>
    <mergeCell ref="W79:X79"/>
    <mergeCell ref="Y79:Z79"/>
    <mergeCell ref="AA79:AB79"/>
    <mergeCell ref="AC79:AD79"/>
    <mergeCell ref="BI78:BJ78"/>
    <mergeCell ref="BK78:BL78"/>
    <mergeCell ref="BM78:BN78"/>
    <mergeCell ref="BO78:BP78"/>
    <mergeCell ref="BQ78:BR78"/>
    <mergeCell ref="BS78:CH78"/>
    <mergeCell ref="AE78:AF78"/>
    <mergeCell ref="AG78:AH78"/>
    <mergeCell ref="AI78:AX78"/>
    <mergeCell ref="BC78:BD78"/>
    <mergeCell ref="BE78:BF78"/>
    <mergeCell ref="BG78:BH78"/>
    <mergeCell ref="S78:T78"/>
    <mergeCell ref="U78:V78"/>
    <mergeCell ref="W78:X78"/>
    <mergeCell ref="Y78:Z78"/>
    <mergeCell ref="AA78:AB78"/>
    <mergeCell ref="AC78:AD78"/>
    <mergeCell ref="BI77:BJ77"/>
    <mergeCell ref="BK77:BL77"/>
    <mergeCell ref="BM77:BN77"/>
    <mergeCell ref="BO77:BP77"/>
    <mergeCell ref="BQ77:BR77"/>
    <mergeCell ref="BS77:CH77"/>
    <mergeCell ref="AE77:AF77"/>
    <mergeCell ref="AG77:AH77"/>
    <mergeCell ref="AI77:AX77"/>
    <mergeCell ref="BC77:BD77"/>
    <mergeCell ref="BE77:BF77"/>
    <mergeCell ref="BG77:BH77"/>
    <mergeCell ref="S77:T77"/>
    <mergeCell ref="U77:V77"/>
    <mergeCell ref="W77:X77"/>
    <mergeCell ref="Y77:Z77"/>
    <mergeCell ref="AA77:AB77"/>
    <mergeCell ref="AC77:AD77"/>
    <mergeCell ref="BI76:BJ76"/>
    <mergeCell ref="BK76:BL76"/>
    <mergeCell ref="BM76:BN76"/>
    <mergeCell ref="BO76:BP76"/>
    <mergeCell ref="BQ76:BR76"/>
    <mergeCell ref="BS76:CH76"/>
    <mergeCell ref="AE76:AF76"/>
    <mergeCell ref="AG76:AH76"/>
    <mergeCell ref="AI76:AX76"/>
    <mergeCell ref="BC76:BD76"/>
    <mergeCell ref="BE76:BF76"/>
    <mergeCell ref="BG76:BH76"/>
    <mergeCell ref="S76:T76"/>
    <mergeCell ref="U76:V76"/>
    <mergeCell ref="W76:X76"/>
    <mergeCell ref="Y76:Z76"/>
    <mergeCell ref="AA76:AB76"/>
    <mergeCell ref="AC76:AD76"/>
    <mergeCell ref="BI75:BJ75"/>
    <mergeCell ref="BK75:BL75"/>
    <mergeCell ref="BM75:BN75"/>
    <mergeCell ref="BO75:BP75"/>
    <mergeCell ref="BQ75:BR75"/>
    <mergeCell ref="BS75:CH75"/>
    <mergeCell ref="AE75:AF75"/>
    <mergeCell ref="AG75:AH75"/>
    <mergeCell ref="AI75:AX75"/>
    <mergeCell ref="BC75:BD75"/>
    <mergeCell ref="BE75:BF75"/>
    <mergeCell ref="BG75:BH75"/>
    <mergeCell ref="S75:T75"/>
    <mergeCell ref="U75:V75"/>
    <mergeCell ref="W75:X75"/>
    <mergeCell ref="Y75:Z75"/>
    <mergeCell ref="AA75:AB75"/>
    <mergeCell ref="AC75:AD75"/>
    <mergeCell ref="BI74:BJ74"/>
    <mergeCell ref="BK74:BL74"/>
    <mergeCell ref="BM74:BN74"/>
    <mergeCell ref="BO74:BP74"/>
    <mergeCell ref="BQ74:BR74"/>
    <mergeCell ref="BS74:CH74"/>
    <mergeCell ref="AE74:AF74"/>
    <mergeCell ref="AG74:AH74"/>
    <mergeCell ref="AI74:AX74"/>
    <mergeCell ref="BC74:BD74"/>
    <mergeCell ref="BE74:BF74"/>
    <mergeCell ref="BG74:BH74"/>
    <mergeCell ref="S74:T74"/>
    <mergeCell ref="U74:V74"/>
    <mergeCell ref="W74:X74"/>
    <mergeCell ref="Y74:Z74"/>
    <mergeCell ref="AA74:AB74"/>
    <mergeCell ref="AC74:AD74"/>
    <mergeCell ref="BI73:BJ73"/>
    <mergeCell ref="BK73:BL73"/>
    <mergeCell ref="BM73:BN73"/>
    <mergeCell ref="BO73:BP73"/>
    <mergeCell ref="BQ73:BR73"/>
    <mergeCell ref="BS73:CH73"/>
    <mergeCell ref="AE73:AF73"/>
    <mergeCell ref="AG73:AH73"/>
    <mergeCell ref="AI73:AX73"/>
    <mergeCell ref="BC73:BD73"/>
    <mergeCell ref="BE73:BF73"/>
    <mergeCell ref="BG73:BH73"/>
    <mergeCell ref="S73:T73"/>
    <mergeCell ref="U73:V73"/>
    <mergeCell ref="W73:X73"/>
    <mergeCell ref="Y73:Z73"/>
    <mergeCell ref="AA73:AB73"/>
    <mergeCell ref="AC73:AD73"/>
    <mergeCell ref="BI72:BJ72"/>
    <mergeCell ref="BK72:BL72"/>
    <mergeCell ref="BM72:BN72"/>
    <mergeCell ref="BO72:BP72"/>
    <mergeCell ref="BQ72:BR72"/>
    <mergeCell ref="BS72:CH72"/>
    <mergeCell ref="AE72:AF72"/>
    <mergeCell ref="AG72:AH72"/>
    <mergeCell ref="AI72:AX72"/>
    <mergeCell ref="BC72:BD72"/>
    <mergeCell ref="BE72:BF72"/>
    <mergeCell ref="BG72:BH72"/>
    <mergeCell ref="S72:T72"/>
    <mergeCell ref="U72:V72"/>
    <mergeCell ref="W72:X72"/>
    <mergeCell ref="Y72:Z72"/>
    <mergeCell ref="AA72:AB72"/>
    <mergeCell ref="AC72:AD72"/>
    <mergeCell ref="BI71:BJ71"/>
    <mergeCell ref="BK71:BL71"/>
    <mergeCell ref="BM71:BN71"/>
    <mergeCell ref="BO71:BP71"/>
    <mergeCell ref="BQ71:BR71"/>
    <mergeCell ref="BS71:CH71"/>
    <mergeCell ref="AE71:AF71"/>
    <mergeCell ref="AG71:AH71"/>
    <mergeCell ref="AI71:AX71"/>
    <mergeCell ref="BC71:BD71"/>
    <mergeCell ref="BE71:BF71"/>
    <mergeCell ref="BG71:BH71"/>
    <mergeCell ref="S71:T71"/>
    <mergeCell ref="U71:V71"/>
    <mergeCell ref="W71:X71"/>
    <mergeCell ref="Y71:Z71"/>
    <mergeCell ref="AA71:AB71"/>
    <mergeCell ref="AC71:AD71"/>
    <mergeCell ref="BI70:BJ70"/>
    <mergeCell ref="BK70:BL70"/>
    <mergeCell ref="BM70:BN70"/>
    <mergeCell ref="BO70:BP70"/>
    <mergeCell ref="BQ70:BR70"/>
    <mergeCell ref="BS70:CH70"/>
    <mergeCell ref="AE70:AF70"/>
    <mergeCell ref="AG70:AH70"/>
    <mergeCell ref="AI70:AX70"/>
    <mergeCell ref="BC70:BD70"/>
    <mergeCell ref="BE70:BF70"/>
    <mergeCell ref="BG70:BH70"/>
    <mergeCell ref="S70:T70"/>
    <mergeCell ref="U70:V70"/>
    <mergeCell ref="W70:X70"/>
    <mergeCell ref="Y70:Z70"/>
    <mergeCell ref="AA70:AB70"/>
    <mergeCell ref="AC70:AD70"/>
    <mergeCell ref="BI69:BJ69"/>
    <mergeCell ref="BK69:BL69"/>
    <mergeCell ref="BM69:BN69"/>
    <mergeCell ref="BO69:BP69"/>
    <mergeCell ref="BQ69:BR69"/>
    <mergeCell ref="BS69:CH69"/>
    <mergeCell ref="AE69:AF69"/>
    <mergeCell ref="AG69:AH69"/>
    <mergeCell ref="AI69:AX69"/>
    <mergeCell ref="BC69:BD69"/>
    <mergeCell ref="BE69:BF69"/>
    <mergeCell ref="BG69:BH69"/>
    <mergeCell ref="S69:T69"/>
    <mergeCell ref="U69:V69"/>
    <mergeCell ref="W69:X69"/>
    <mergeCell ref="Y69:Z69"/>
    <mergeCell ref="AA69:AB69"/>
    <mergeCell ref="AC69:AD69"/>
    <mergeCell ref="BI68:BJ68"/>
    <mergeCell ref="BK68:BL68"/>
    <mergeCell ref="BM68:BN68"/>
    <mergeCell ref="BO68:BP68"/>
    <mergeCell ref="BQ68:BR68"/>
    <mergeCell ref="BS68:CH68"/>
    <mergeCell ref="AE68:AF68"/>
    <mergeCell ref="AG68:AH68"/>
    <mergeCell ref="AI68:AX68"/>
    <mergeCell ref="BC68:BD68"/>
    <mergeCell ref="BE68:BF68"/>
    <mergeCell ref="BG68:BH68"/>
    <mergeCell ref="S68:T68"/>
    <mergeCell ref="U68:V68"/>
    <mergeCell ref="W68:X68"/>
    <mergeCell ref="Y68:Z68"/>
    <mergeCell ref="AA68:AB68"/>
    <mergeCell ref="AC68:AD68"/>
    <mergeCell ref="BI67:BJ67"/>
    <mergeCell ref="BK67:BL67"/>
    <mergeCell ref="BM67:BN67"/>
    <mergeCell ref="BO67:BP67"/>
    <mergeCell ref="BQ67:BR67"/>
    <mergeCell ref="BS67:CH67"/>
    <mergeCell ref="AE67:AF67"/>
    <mergeCell ref="AG67:AH67"/>
    <mergeCell ref="AI67:AX67"/>
    <mergeCell ref="BC67:BD67"/>
    <mergeCell ref="BE67:BF67"/>
    <mergeCell ref="BG67:BH67"/>
    <mergeCell ref="S67:T67"/>
    <mergeCell ref="U67:V67"/>
    <mergeCell ref="W67:X67"/>
    <mergeCell ref="Y67:Z67"/>
    <mergeCell ref="AA67:AB67"/>
    <mergeCell ref="AC67:AD67"/>
    <mergeCell ref="BI66:BJ66"/>
    <mergeCell ref="BK66:BL66"/>
    <mergeCell ref="BM66:BN66"/>
    <mergeCell ref="BO66:BP66"/>
    <mergeCell ref="BQ66:BR66"/>
    <mergeCell ref="BS66:CH66"/>
    <mergeCell ref="AE66:AF66"/>
    <mergeCell ref="AG66:AH66"/>
    <mergeCell ref="AI66:AX66"/>
    <mergeCell ref="BC66:BD66"/>
    <mergeCell ref="BE66:BF66"/>
    <mergeCell ref="BG66:BH66"/>
    <mergeCell ref="S66:T66"/>
    <mergeCell ref="U66:V66"/>
    <mergeCell ref="W66:X66"/>
    <mergeCell ref="Y66:Z66"/>
    <mergeCell ref="AA66:AB66"/>
    <mergeCell ref="AC66:AD66"/>
    <mergeCell ref="BI65:BJ65"/>
    <mergeCell ref="BK65:BL65"/>
    <mergeCell ref="BM65:BN65"/>
    <mergeCell ref="BO65:BP65"/>
    <mergeCell ref="BQ65:BR65"/>
    <mergeCell ref="BS65:CH65"/>
    <mergeCell ref="AE65:AF65"/>
    <mergeCell ref="AG65:AH65"/>
    <mergeCell ref="AI65:AX65"/>
    <mergeCell ref="BC65:BD65"/>
    <mergeCell ref="BE65:BF65"/>
    <mergeCell ref="BG65:BH65"/>
    <mergeCell ref="S65:T65"/>
    <mergeCell ref="U65:V65"/>
    <mergeCell ref="W65:X65"/>
    <mergeCell ref="Y65:Z65"/>
    <mergeCell ref="AA65:AB65"/>
    <mergeCell ref="AC65:AD65"/>
    <mergeCell ref="BI64:BJ64"/>
    <mergeCell ref="BK64:BL64"/>
    <mergeCell ref="BM64:BN64"/>
    <mergeCell ref="BO64:BP64"/>
    <mergeCell ref="BQ64:BR64"/>
    <mergeCell ref="BS64:CH64"/>
    <mergeCell ref="AE64:AF64"/>
    <mergeCell ref="AG64:AH64"/>
    <mergeCell ref="AI64:AX64"/>
    <mergeCell ref="BC64:BD64"/>
    <mergeCell ref="BE64:BF64"/>
    <mergeCell ref="BG64:BH64"/>
    <mergeCell ref="S64:T64"/>
    <mergeCell ref="U64:V64"/>
    <mergeCell ref="W64:X64"/>
    <mergeCell ref="Y64:Z64"/>
    <mergeCell ref="AA64:AB64"/>
    <mergeCell ref="AC64:AD64"/>
    <mergeCell ref="BI63:BJ63"/>
    <mergeCell ref="BK63:BL63"/>
    <mergeCell ref="BM63:BN63"/>
    <mergeCell ref="BO63:BP63"/>
    <mergeCell ref="BQ63:BR63"/>
    <mergeCell ref="BS63:CH63"/>
    <mergeCell ref="AE63:AF63"/>
    <mergeCell ref="AG63:AH63"/>
    <mergeCell ref="AI63:AX63"/>
    <mergeCell ref="BC63:BD63"/>
    <mergeCell ref="BE63:BF63"/>
    <mergeCell ref="BG63:BH63"/>
    <mergeCell ref="S63:T63"/>
    <mergeCell ref="U63:V63"/>
    <mergeCell ref="W63:X63"/>
    <mergeCell ref="Y63:Z63"/>
    <mergeCell ref="AA63:AB63"/>
    <mergeCell ref="AC63:AD63"/>
    <mergeCell ref="BI62:BJ62"/>
    <mergeCell ref="BK62:BL62"/>
    <mergeCell ref="BM62:BN62"/>
    <mergeCell ref="BO62:BP62"/>
    <mergeCell ref="BQ62:BR62"/>
    <mergeCell ref="BS62:CH62"/>
    <mergeCell ref="AE62:AF62"/>
    <mergeCell ref="AG62:AH62"/>
    <mergeCell ref="AI62:AX62"/>
    <mergeCell ref="BC62:BD62"/>
    <mergeCell ref="BE62:BF62"/>
    <mergeCell ref="BG62:BH62"/>
    <mergeCell ref="S62:T62"/>
    <mergeCell ref="U62:V62"/>
    <mergeCell ref="W62:X62"/>
    <mergeCell ref="Y62:Z62"/>
    <mergeCell ref="AA62:AB62"/>
    <mergeCell ref="AC62:AD62"/>
    <mergeCell ref="BI61:BJ61"/>
    <mergeCell ref="BK61:BL61"/>
    <mergeCell ref="BM61:BN61"/>
    <mergeCell ref="BO61:BP61"/>
    <mergeCell ref="BQ61:BR61"/>
    <mergeCell ref="BS61:CH61"/>
    <mergeCell ref="AE61:AF61"/>
    <mergeCell ref="AG61:AH61"/>
    <mergeCell ref="AI61:AX61"/>
    <mergeCell ref="BC61:BD61"/>
    <mergeCell ref="BE61:BF61"/>
    <mergeCell ref="BG61:BH61"/>
    <mergeCell ref="S61:T61"/>
    <mergeCell ref="U61:V61"/>
    <mergeCell ref="W61:X61"/>
    <mergeCell ref="Y61:Z61"/>
    <mergeCell ref="AA61:AB61"/>
    <mergeCell ref="AC61:AD61"/>
    <mergeCell ref="BI60:BJ60"/>
    <mergeCell ref="BK60:BL60"/>
    <mergeCell ref="BM60:BN60"/>
    <mergeCell ref="BO60:BP60"/>
    <mergeCell ref="BQ60:BR60"/>
    <mergeCell ref="BS60:CH60"/>
    <mergeCell ref="AE60:AF60"/>
    <mergeCell ref="AG60:AH60"/>
    <mergeCell ref="AI60:AX60"/>
    <mergeCell ref="BC60:BD60"/>
    <mergeCell ref="BE60:BF60"/>
    <mergeCell ref="BG60:BH60"/>
    <mergeCell ref="S60:T60"/>
    <mergeCell ref="U60:V60"/>
    <mergeCell ref="W60:X60"/>
    <mergeCell ref="Y60:Z60"/>
    <mergeCell ref="AA60:AB60"/>
    <mergeCell ref="AC60:AD60"/>
    <mergeCell ref="BI59:BJ59"/>
    <mergeCell ref="BK59:BL59"/>
    <mergeCell ref="BM59:BN59"/>
    <mergeCell ref="BO59:BP59"/>
    <mergeCell ref="BQ59:BR59"/>
    <mergeCell ref="BS59:CH59"/>
    <mergeCell ref="AE59:AF59"/>
    <mergeCell ref="AG59:AH59"/>
    <mergeCell ref="AI59:AX59"/>
    <mergeCell ref="BC59:BD59"/>
    <mergeCell ref="BE59:BF59"/>
    <mergeCell ref="BG59:BH59"/>
    <mergeCell ref="S59:T59"/>
    <mergeCell ref="U59:V59"/>
    <mergeCell ref="W59:X59"/>
    <mergeCell ref="Y59:Z59"/>
    <mergeCell ref="AA59:AB59"/>
    <mergeCell ref="AC59:AD59"/>
    <mergeCell ref="BI58:BJ58"/>
    <mergeCell ref="BK58:BL58"/>
    <mergeCell ref="BM58:BN58"/>
    <mergeCell ref="BO58:BP58"/>
    <mergeCell ref="BQ58:BR58"/>
    <mergeCell ref="BS58:CH58"/>
    <mergeCell ref="AE58:AF58"/>
    <mergeCell ref="AG58:AH58"/>
    <mergeCell ref="AI58:AX58"/>
    <mergeCell ref="BC58:BD58"/>
    <mergeCell ref="BE58:BF58"/>
    <mergeCell ref="BG58:BH58"/>
    <mergeCell ref="S58:T58"/>
    <mergeCell ref="U58:V58"/>
    <mergeCell ref="W58:X58"/>
    <mergeCell ref="Y58:Z58"/>
    <mergeCell ref="AA58:AB58"/>
    <mergeCell ref="AC58:AD58"/>
    <mergeCell ref="BI57:BJ57"/>
    <mergeCell ref="BK57:BL57"/>
    <mergeCell ref="BM57:BN57"/>
    <mergeCell ref="BO57:BP57"/>
    <mergeCell ref="BQ57:BR57"/>
    <mergeCell ref="BS57:CH57"/>
    <mergeCell ref="AE57:AF57"/>
    <mergeCell ref="AG57:AH57"/>
    <mergeCell ref="AI57:AX57"/>
    <mergeCell ref="BC57:BD57"/>
    <mergeCell ref="BE57:BF57"/>
    <mergeCell ref="BG57:BH57"/>
    <mergeCell ref="S57:T57"/>
    <mergeCell ref="U57:V57"/>
    <mergeCell ref="W57:X57"/>
    <mergeCell ref="Y57:Z57"/>
    <mergeCell ref="AA57:AB57"/>
    <mergeCell ref="AC57:AD57"/>
    <mergeCell ref="BI56:BJ56"/>
    <mergeCell ref="BK56:BL56"/>
    <mergeCell ref="BM56:BN56"/>
    <mergeCell ref="BO56:BP56"/>
    <mergeCell ref="BQ56:BR56"/>
    <mergeCell ref="BS56:CH56"/>
    <mergeCell ref="AE56:AF56"/>
    <mergeCell ref="AG56:AH56"/>
    <mergeCell ref="AI56:AX56"/>
    <mergeCell ref="BC56:BD56"/>
    <mergeCell ref="BE56:BF56"/>
    <mergeCell ref="BG56:BH56"/>
    <mergeCell ref="S56:T56"/>
    <mergeCell ref="U56:V56"/>
    <mergeCell ref="W56:X56"/>
    <mergeCell ref="Y56:Z56"/>
    <mergeCell ref="AA56:AB56"/>
    <mergeCell ref="AC56:AD56"/>
    <mergeCell ref="BI55:BJ55"/>
    <mergeCell ref="BK55:BL55"/>
    <mergeCell ref="BM55:BN55"/>
    <mergeCell ref="BO55:BP55"/>
    <mergeCell ref="BQ55:BR55"/>
    <mergeCell ref="BS55:CH55"/>
    <mergeCell ref="AE55:AF55"/>
    <mergeCell ref="AG55:AH55"/>
    <mergeCell ref="AI55:AX55"/>
    <mergeCell ref="BC55:BD55"/>
    <mergeCell ref="BE55:BF55"/>
    <mergeCell ref="BG55:BH55"/>
    <mergeCell ref="S55:T55"/>
    <mergeCell ref="U55:V55"/>
    <mergeCell ref="W55:X55"/>
    <mergeCell ref="Y55:Z55"/>
    <mergeCell ref="AA55:AB55"/>
    <mergeCell ref="AC55:AD55"/>
    <mergeCell ref="BI54:BJ54"/>
    <mergeCell ref="BK54:BL54"/>
    <mergeCell ref="BM54:BN54"/>
    <mergeCell ref="BO54:BP54"/>
    <mergeCell ref="BQ54:BR54"/>
    <mergeCell ref="BS54:CH54"/>
    <mergeCell ref="AE54:AF54"/>
    <mergeCell ref="AG54:AH54"/>
    <mergeCell ref="AI54:AX54"/>
    <mergeCell ref="BC54:BD54"/>
    <mergeCell ref="BE54:BF54"/>
    <mergeCell ref="BG54:BH54"/>
    <mergeCell ref="S54:T54"/>
    <mergeCell ref="U54:V54"/>
    <mergeCell ref="W54:X54"/>
    <mergeCell ref="Y54:Z54"/>
    <mergeCell ref="AA54:AB54"/>
    <mergeCell ref="AC54:AD54"/>
    <mergeCell ref="BI53:BJ53"/>
    <mergeCell ref="BK53:BL53"/>
    <mergeCell ref="BM53:BN53"/>
    <mergeCell ref="BO53:BP53"/>
    <mergeCell ref="BQ53:BR53"/>
    <mergeCell ref="BS53:CH53"/>
    <mergeCell ref="AE53:AF53"/>
    <mergeCell ref="AG53:AH53"/>
    <mergeCell ref="AI53:AX53"/>
    <mergeCell ref="BC53:BD53"/>
    <mergeCell ref="BE53:BF53"/>
    <mergeCell ref="BG53:BH53"/>
    <mergeCell ref="S53:T53"/>
    <mergeCell ref="U53:V53"/>
    <mergeCell ref="W53:X53"/>
    <mergeCell ref="Y53:Z53"/>
    <mergeCell ref="AA53:AB53"/>
    <mergeCell ref="AC53:AD53"/>
    <mergeCell ref="BI52:BJ52"/>
    <mergeCell ref="BK52:BL52"/>
    <mergeCell ref="BM52:BN52"/>
    <mergeCell ref="BO52:BP52"/>
    <mergeCell ref="BQ52:BR52"/>
    <mergeCell ref="BS52:CH52"/>
    <mergeCell ref="AE52:AF52"/>
    <mergeCell ref="AG52:AH52"/>
    <mergeCell ref="AI52:AX52"/>
    <mergeCell ref="BC52:BD52"/>
    <mergeCell ref="BE52:BF52"/>
    <mergeCell ref="BG52:BH52"/>
    <mergeCell ref="S52:T52"/>
    <mergeCell ref="U52:V52"/>
    <mergeCell ref="W52:X52"/>
    <mergeCell ref="Y52:Z52"/>
    <mergeCell ref="AA52:AB52"/>
    <mergeCell ref="AC52:AD52"/>
    <mergeCell ref="BI51:BJ51"/>
    <mergeCell ref="BK51:BL51"/>
    <mergeCell ref="BM51:BN51"/>
    <mergeCell ref="BO51:BP51"/>
    <mergeCell ref="BQ51:BR51"/>
    <mergeCell ref="BS51:CH51"/>
    <mergeCell ref="AE51:AF51"/>
    <mergeCell ref="AG51:AH51"/>
    <mergeCell ref="AI51:AX51"/>
    <mergeCell ref="BC51:BD51"/>
    <mergeCell ref="BE51:BF51"/>
    <mergeCell ref="BG51:BH51"/>
    <mergeCell ref="S51:T51"/>
    <mergeCell ref="U51:V51"/>
    <mergeCell ref="W51:X51"/>
    <mergeCell ref="Y51:Z51"/>
    <mergeCell ref="AA51:AB51"/>
    <mergeCell ref="AC51:AD51"/>
    <mergeCell ref="BI50:BJ50"/>
    <mergeCell ref="BK50:BL50"/>
    <mergeCell ref="BM50:BN50"/>
    <mergeCell ref="BO50:BP50"/>
    <mergeCell ref="BQ50:BR50"/>
    <mergeCell ref="BS50:CH50"/>
    <mergeCell ref="AE50:AF50"/>
    <mergeCell ref="AG50:AH50"/>
    <mergeCell ref="AI50:AX50"/>
    <mergeCell ref="BC50:BD50"/>
    <mergeCell ref="BE50:BF50"/>
    <mergeCell ref="BG50:BH50"/>
    <mergeCell ref="S50:T50"/>
    <mergeCell ref="U50:V50"/>
    <mergeCell ref="W50:X50"/>
    <mergeCell ref="Y50:Z50"/>
    <mergeCell ref="AA50:AB50"/>
    <mergeCell ref="AC50:AD50"/>
    <mergeCell ref="AA49:AB49"/>
    <mergeCell ref="AC49:AD49"/>
    <mergeCell ref="BC49:BD49"/>
    <mergeCell ref="BE49:BF49"/>
    <mergeCell ref="BG49:BH49"/>
    <mergeCell ref="BI49:BJ49"/>
    <mergeCell ref="BA48:BA49"/>
    <mergeCell ref="BB48:BB49"/>
    <mergeCell ref="BC48:BN48"/>
    <mergeCell ref="BO48:BP49"/>
    <mergeCell ref="BQ48:BR49"/>
    <mergeCell ref="BS48:CH49"/>
    <mergeCell ref="BK49:BL49"/>
    <mergeCell ref="BM49:BN49"/>
    <mergeCell ref="Q48:Q49"/>
    <mergeCell ref="R48:R49"/>
    <mergeCell ref="S48:AD48"/>
    <mergeCell ref="AE48:AF49"/>
    <mergeCell ref="AG48:AH49"/>
    <mergeCell ref="AI48:AX49"/>
    <mergeCell ref="S49:T49"/>
    <mergeCell ref="U49:V49"/>
    <mergeCell ref="W49:X49"/>
    <mergeCell ref="Y49:Z49"/>
    <mergeCell ref="AE45:AF45"/>
    <mergeCell ref="AG45:AH45"/>
    <mergeCell ref="BO45:BP45"/>
    <mergeCell ref="BQ45:BR45"/>
    <mergeCell ref="AC47:AE47"/>
    <mergeCell ref="AG47:AH47"/>
    <mergeCell ref="BM47:BO47"/>
    <mergeCell ref="BQ47:BR47"/>
    <mergeCell ref="BI44:BJ44"/>
    <mergeCell ref="BK44:BL44"/>
    <mergeCell ref="BM44:BN44"/>
    <mergeCell ref="BO44:BP44"/>
    <mergeCell ref="BQ44:BR44"/>
    <mergeCell ref="BS44:CH44"/>
    <mergeCell ref="AE44:AF44"/>
    <mergeCell ref="AG44:AH44"/>
    <mergeCell ref="AI44:AX44"/>
    <mergeCell ref="BC44:BD44"/>
    <mergeCell ref="BE44:BF44"/>
    <mergeCell ref="BG44:BH44"/>
    <mergeCell ref="S44:T44"/>
    <mergeCell ref="U44:V44"/>
    <mergeCell ref="W44:X44"/>
    <mergeCell ref="Y44:Z44"/>
    <mergeCell ref="AA44:AB44"/>
    <mergeCell ref="AC44:AD44"/>
    <mergeCell ref="BI43:BJ43"/>
    <mergeCell ref="BK43:BL43"/>
    <mergeCell ref="BM43:BN43"/>
    <mergeCell ref="BO43:BP43"/>
    <mergeCell ref="BQ43:BR43"/>
    <mergeCell ref="BS43:CH43"/>
    <mergeCell ref="AE43:AF43"/>
    <mergeCell ref="AG43:AH43"/>
    <mergeCell ref="AI43:AX43"/>
    <mergeCell ref="BC43:BD43"/>
    <mergeCell ref="BE43:BF43"/>
    <mergeCell ref="BG43:BH43"/>
    <mergeCell ref="S43:T43"/>
    <mergeCell ref="U43:V43"/>
    <mergeCell ref="W43:X43"/>
    <mergeCell ref="Y43:Z43"/>
    <mergeCell ref="AA43:AB43"/>
    <mergeCell ref="AC43:AD43"/>
    <mergeCell ref="BI42:BJ42"/>
    <mergeCell ref="BK42:BL42"/>
    <mergeCell ref="BM42:BN42"/>
    <mergeCell ref="BO42:BP42"/>
    <mergeCell ref="BQ42:BR42"/>
    <mergeCell ref="BS42:CH42"/>
    <mergeCell ref="AE42:AF42"/>
    <mergeCell ref="AG42:AH42"/>
    <mergeCell ref="AI42:AX42"/>
    <mergeCell ref="BC42:BD42"/>
    <mergeCell ref="BE42:BF42"/>
    <mergeCell ref="BG42:BH42"/>
    <mergeCell ref="S42:T42"/>
    <mergeCell ref="U42:V42"/>
    <mergeCell ref="W42:X42"/>
    <mergeCell ref="Y42:Z42"/>
    <mergeCell ref="AA42:AB42"/>
    <mergeCell ref="AC42:AD42"/>
    <mergeCell ref="BI41:BJ41"/>
    <mergeCell ref="BK41:BL41"/>
    <mergeCell ref="BM41:BN41"/>
    <mergeCell ref="BO41:BP41"/>
    <mergeCell ref="BQ41:BR41"/>
    <mergeCell ref="BS41:CH41"/>
    <mergeCell ref="AE41:AF41"/>
    <mergeCell ref="AG41:AH41"/>
    <mergeCell ref="AI41:AX41"/>
    <mergeCell ref="BC41:BD41"/>
    <mergeCell ref="BE41:BF41"/>
    <mergeCell ref="BG41:BH41"/>
    <mergeCell ref="S41:T41"/>
    <mergeCell ref="U41:V41"/>
    <mergeCell ref="W41:X41"/>
    <mergeCell ref="Y41:Z41"/>
    <mergeCell ref="AA41:AB41"/>
    <mergeCell ref="AC41:AD41"/>
    <mergeCell ref="BI40:BJ40"/>
    <mergeCell ref="BK40:BL40"/>
    <mergeCell ref="BM40:BN40"/>
    <mergeCell ref="BO40:BP40"/>
    <mergeCell ref="BQ40:BR40"/>
    <mergeCell ref="BS40:CH40"/>
    <mergeCell ref="AE40:AF40"/>
    <mergeCell ref="AG40:AH40"/>
    <mergeCell ref="AI40:AX40"/>
    <mergeCell ref="BC40:BD40"/>
    <mergeCell ref="BE40:BF40"/>
    <mergeCell ref="BG40:BH40"/>
    <mergeCell ref="S40:T40"/>
    <mergeCell ref="U40:V40"/>
    <mergeCell ref="W40:X40"/>
    <mergeCell ref="Y40:Z40"/>
    <mergeCell ref="AA40:AB40"/>
    <mergeCell ref="AC40:AD40"/>
    <mergeCell ref="BI39:BJ39"/>
    <mergeCell ref="BK39:BL39"/>
    <mergeCell ref="BM39:BN39"/>
    <mergeCell ref="BO39:BP39"/>
    <mergeCell ref="BQ39:BR39"/>
    <mergeCell ref="BS39:CH39"/>
    <mergeCell ref="AE39:AF39"/>
    <mergeCell ref="AG39:AH39"/>
    <mergeCell ref="AI39:AX39"/>
    <mergeCell ref="BC39:BD39"/>
    <mergeCell ref="BE39:BF39"/>
    <mergeCell ref="BG39:BH39"/>
    <mergeCell ref="S39:T39"/>
    <mergeCell ref="U39:V39"/>
    <mergeCell ref="W39:X39"/>
    <mergeCell ref="Y39:Z39"/>
    <mergeCell ref="AA39:AB39"/>
    <mergeCell ref="AC39:AD39"/>
    <mergeCell ref="BI38:BJ38"/>
    <mergeCell ref="BK38:BL38"/>
    <mergeCell ref="BM38:BN38"/>
    <mergeCell ref="BO38:BP38"/>
    <mergeCell ref="BQ38:BR38"/>
    <mergeCell ref="BS38:CH38"/>
    <mergeCell ref="AE38:AF38"/>
    <mergeCell ref="AG38:AH38"/>
    <mergeCell ref="AI38:AX38"/>
    <mergeCell ref="BC38:BD38"/>
    <mergeCell ref="BE38:BF38"/>
    <mergeCell ref="BG38:BH38"/>
    <mergeCell ref="S38:T38"/>
    <mergeCell ref="U38:V38"/>
    <mergeCell ref="W38:X38"/>
    <mergeCell ref="Y38:Z38"/>
    <mergeCell ref="AA38:AB38"/>
    <mergeCell ref="AC38:AD38"/>
    <mergeCell ref="BI37:BJ37"/>
    <mergeCell ref="BK37:BL37"/>
    <mergeCell ref="BM37:BN37"/>
    <mergeCell ref="BO37:BP37"/>
    <mergeCell ref="BQ37:BR37"/>
    <mergeCell ref="BS37:CH37"/>
    <mergeCell ref="AE37:AF37"/>
    <mergeCell ref="AG37:AH37"/>
    <mergeCell ref="AI37:AX37"/>
    <mergeCell ref="BC37:BD37"/>
    <mergeCell ref="BE37:BF37"/>
    <mergeCell ref="BG37:BH37"/>
    <mergeCell ref="S37:T37"/>
    <mergeCell ref="U37:V37"/>
    <mergeCell ref="W37:X37"/>
    <mergeCell ref="Y37:Z37"/>
    <mergeCell ref="AA37:AB37"/>
    <mergeCell ref="AC37:AD37"/>
    <mergeCell ref="BI36:BJ36"/>
    <mergeCell ref="BK36:BL36"/>
    <mergeCell ref="BM36:BN36"/>
    <mergeCell ref="BO36:BP36"/>
    <mergeCell ref="BQ36:BR36"/>
    <mergeCell ref="BS36:CH36"/>
    <mergeCell ref="AE36:AF36"/>
    <mergeCell ref="AG36:AH36"/>
    <mergeCell ref="AI36:AX36"/>
    <mergeCell ref="BC36:BD36"/>
    <mergeCell ref="BE36:BF36"/>
    <mergeCell ref="BG36:BH36"/>
    <mergeCell ref="S36:T36"/>
    <mergeCell ref="U36:V36"/>
    <mergeCell ref="W36:X36"/>
    <mergeCell ref="Y36:Z36"/>
    <mergeCell ref="AA36:AB36"/>
    <mergeCell ref="AC36:AD36"/>
    <mergeCell ref="BI35:BJ35"/>
    <mergeCell ref="BK35:BL35"/>
    <mergeCell ref="BM35:BN35"/>
    <mergeCell ref="BO35:BP35"/>
    <mergeCell ref="BQ35:BR35"/>
    <mergeCell ref="BS35:CH35"/>
    <mergeCell ref="AE35:AF35"/>
    <mergeCell ref="AG35:AH35"/>
    <mergeCell ref="AI35:AX35"/>
    <mergeCell ref="BC35:BD35"/>
    <mergeCell ref="BE35:BF35"/>
    <mergeCell ref="BG35:BH35"/>
    <mergeCell ref="S35:T35"/>
    <mergeCell ref="U35:V35"/>
    <mergeCell ref="W35:X35"/>
    <mergeCell ref="Y35:Z35"/>
    <mergeCell ref="AA35:AB35"/>
    <mergeCell ref="AC35:AD35"/>
    <mergeCell ref="BI34:BJ34"/>
    <mergeCell ref="BK34:BL34"/>
    <mergeCell ref="BM34:BN34"/>
    <mergeCell ref="BO34:BP34"/>
    <mergeCell ref="BQ34:BR34"/>
    <mergeCell ref="BS34:CH34"/>
    <mergeCell ref="AE34:AF34"/>
    <mergeCell ref="AG34:AH34"/>
    <mergeCell ref="AI34:AX34"/>
    <mergeCell ref="BC34:BD34"/>
    <mergeCell ref="BE34:BF34"/>
    <mergeCell ref="BG34:BH34"/>
    <mergeCell ref="S34:T34"/>
    <mergeCell ref="U34:V34"/>
    <mergeCell ref="W34:X34"/>
    <mergeCell ref="Y34:Z34"/>
    <mergeCell ref="AA34:AB34"/>
    <mergeCell ref="AC34:AD34"/>
    <mergeCell ref="BI33:BJ33"/>
    <mergeCell ref="BK33:BL33"/>
    <mergeCell ref="BM33:BN33"/>
    <mergeCell ref="BO33:BP33"/>
    <mergeCell ref="BQ33:BR33"/>
    <mergeCell ref="BS33:CH33"/>
    <mergeCell ref="AE33:AF33"/>
    <mergeCell ref="AG33:AH33"/>
    <mergeCell ref="AI33:AX33"/>
    <mergeCell ref="BC33:BD33"/>
    <mergeCell ref="BE33:BF33"/>
    <mergeCell ref="BG33:BH33"/>
    <mergeCell ref="S33:T33"/>
    <mergeCell ref="U33:V33"/>
    <mergeCell ref="W33:X33"/>
    <mergeCell ref="Y33:Z33"/>
    <mergeCell ref="AA33:AB33"/>
    <mergeCell ref="AC33:AD33"/>
    <mergeCell ref="BI32:BJ32"/>
    <mergeCell ref="BK32:BL32"/>
    <mergeCell ref="BM32:BN32"/>
    <mergeCell ref="BO32:BP32"/>
    <mergeCell ref="BQ32:BR32"/>
    <mergeCell ref="BS32:CH32"/>
    <mergeCell ref="AE32:AF32"/>
    <mergeCell ref="AG32:AH32"/>
    <mergeCell ref="AI32:AX32"/>
    <mergeCell ref="BC32:BD32"/>
    <mergeCell ref="BE32:BF32"/>
    <mergeCell ref="BG32:BH32"/>
    <mergeCell ref="S32:T32"/>
    <mergeCell ref="U32:V32"/>
    <mergeCell ref="W32:X32"/>
    <mergeCell ref="Y32:Z32"/>
    <mergeCell ref="AA32:AB32"/>
    <mergeCell ref="AC32:AD32"/>
    <mergeCell ref="BI31:BJ31"/>
    <mergeCell ref="BK31:BL31"/>
    <mergeCell ref="BM31:BN31"/>
    <mergeCell ref="BO31:BP31"/>
    <mergeCell ref="BQ31:BR31"/>
    <mergeCell ref="BS31:CH31"/>
    <mergeCell ref="AE31:AF31"/>
    <mergeCell ref="AG31:AH31"/>
    <mergeCell ref="AI31:AX31"/>
    <mergeCell ref="BC31:BD31"/>
    <mergeCell ref="BE31:BF31"/>
    <mergeCell ref="BG31:BH31"/>
    <mergeCell ref="S31:T31"/>
    <mergeCell ref="U31:V31"/>
    <mergeCell ref="W31:X31"/>
    <mergeCell ref="Y31:Z31"/>
    <mergeCell ref="AA31:AB31"/>
    <mergeCell ref="AC31:AD31"/>
    <mergeCell ref="BI30:BJ30"/>
    <mergeCell ref="BK30:BL30"/>
    <mergeCell ref="BM30:BN30"/>
    <mergeCell ref="BO30:BP30"/>
    <mergeCell ref="BQ30:BR30"/>
    <mergeCell ref="BS30:CH30"/>
    <mergeCell ref="AE30:AF30"/>
    <mergeCell ref="AG30:AH30"/>
    <mergeCell ref="AI30:AX30"/>
    <mergeCell ref="BC30:BD30"/>
    <mergeCell ref="BE30:BF30"/>
    <mergeCell ref="BG30:BH30"/>
    <mergeCell ref="S30:T30"/>
    <mergeCell ref="U30:V30"/>
    <mergeCell ref="W30:X30"/>
    <mergeCell ref="Y30:Z30"/>
    <mergeCell ref="AA30:AB30"/>
    <mergeCell ref="AC30:AD30"/>
    <mergeCell ref="BI29:BJ29"/>
    <mergeCell ref="BK29:BL29"/>
    <mergeCell ref="BM29:BN29"/>
    <mergeCell ref="BO29:BP29"/>
    <mergeCell ref="BQ29:BR29"/>
    <mergeCell ref="BS29:CH29"/>
    <mergeCell ref="AE29:AF29"/>
    <mergeCell ref="AG29:AH29"/>
    <mergeCell ref="AI29:AX29"/>
    <mergeCell ref="BC29:BD29"/>
    <mergeCell ref="BE29:BF29"/>
    <mergeCell ref="BG29:BH29"/>
    <mergeCell ref="S29:T29"/>
    <mergeCell ref="U29:V29"/>
    <mergeCell ref="W29:X29"/>
    <mergeCell ref="Y29:Z29"/>
    <mergeCell ref="AA29:AB29"/>
    <mergeCell ref="AC29:AD29"/>
    <mergeCell ref="BI28:BJ28"/>
    <mergeCell ref="BK28:BL28"/>
    <mergeCell ref="BM28:BN28"/>
    <mergeCell ref="BO28:BP28"/>
    <mergeCell ref="BQ28:BR28"/>
    <mergeCell ref="BS28:CH28"/>
    <mergeCell ref="AE28:AF28"/>
    <mergeCell ref="AG28:AH28"/>
    <mergeCell ref="AI28:AX28"/>
    <mergeCell ref="BC28:BD28"/>
    <mergeCell ref="BE28:BF28"/>
    <mergeCell ref="BG28:BH28"/>
    <mergeCell ref="S28:T28"/>
    <mergeCell ref="U28:V28"/>
    <mergeCell ref="W28:X28"/>
    <mergeCell ref="Y28:Z28"/>
    <mergeCell ref="AA28:AB28"/>
    <mergeCell ref="AC28:AD28"/>
    <mergeCell ref="BI27:BJ27"/>
    <mergeCell ref="BK27:BL27"/>
    <mergeCell ref="BM27:BN27"/>
    <mergeCell ref="BO27:BP27"/>
    <mergeCell ref="BQ27:BR27"/>
    <mergeCell ref="BS27:CH27"/>
    <mergeCell ref="AE27:AF27"/>
    <mergeCell ref="AG27:AH27"/>
    <mergeCell ref="AI27:AX27"/>
    <mergeCell ref="BC27:BD27"/>
    <mergeCell ref="BE27:BF27"/>
    <mergeCell ref="BG27:BH27"/>
    <mergeCell ref="S27:T27"/>
    <mergeCell ref="U27:V27"/>
    <mergeCell ref="W27:X27"/>
    <mergeCell ref="Y27:Z27"/>
    <mergeCell ref="AA27:AB27"/>
    <mergeCell ref="AC27:AD27"/>
    <mergeCell ref="BI26:BJ26"/>
    <mergeCell ref="BK26:BL26"/>
    <mergeCell ref="BM26:BN26"/>
    <mergeCell ref="BO26:BP26"/>
    <mergeCell ref="BQ26:BR26"/>
    <mergeCell ref="BS26:CH26"/>
    <mergeCell ref="AE26:AF26"/>
    <mergeCell ref="AG26:AH26"/>
    <mergeCell ref="AI26:AX26"/>
    <mergeCell ref="BC26:BD26"/>
    <mergeCell ref="BE26:BF26"/>
    <mergeCell ref="BG26:BH26"/>
    <mergeCell ref="S26:T26"/>
    <mergeCell ref="U26:V26"/>
    <mergeCell ref="W26:X26"/>
    <mergeCell ref="Y26:Z26"/>
    <mergeCell ref="AA26:AB26"/>
    <mergeCell ref="AC26:AD26"/>
    <mergeCell ref="BI25:BJ25"/>
    <mergeCell ref="BK25:BL25"/>
    <mergeCell ref="BM25:BN25"/>
    <mergeCell ref="BO25:BP25"/>
    <mergeCell ref="BQ25:BR25"/>
    <mergeCell ref="BS25:CH25"/>
    <mergeCell ref="AE25:AF25"/>
    <mergeCell ref="AG25:AH25"/>
    <mergeCell ref="AI25:AX25"/>
    <mergeCell ref="BC25:BD25"/>
    <mergeCell ref="BE25:BF25"/>
    <mergeCell ref="BG25:BH25"/>
    <mergeCell ref="S25:T25"/>
    <mergeCell ref="U25:V25"/>
    <mergeCell ref="W25:X25"/>
    <mergeCell ref="Y25:Z25"/>
    <mergeCell ref="AA25:AB25"/>
    <mergeCell ref="AC25:AD25"/>
    <mergeCell ref="BI24:BJ24"/>
    <mergeCell ref="BK24:BL24"/>
    <mergeCell ref="BM24:BN24"/>
    <mergeCell ref="BO24:BP24"/>
    <mergeCell ref="BQ24:BR24"/>
    <mergeCell ref="BS24:CH24"/>
    <mergeCell ref="AE24:AF24"/>
    <mergeCell ref="AG24:AH24"/>
    <mergeCell ref="AI24:AX24"/>
    <mergeCell ref="BC24:BD24"/>
    <mergeCell ref="BE24:BF24"/>
    <mergeCell ref="BG24:BH24"/>
    <mergeCell ref="S24:T24"/>
    <mergeCell ref="U24:V24"/>
    <mergeCell ref="W24:X24"/>
    <mergeCell ref="Y24:Z24"/>
    <mergeCell ref="AA24:AB24"/>
    <mergeCell ref="AC24:AD24"/>
    <mergeCell ref="BI23:BJ23"/>
    <mergeCell ref="BK23:BL23"/>
    <mergeCell ref="BM23:BN23"/>
    <mergeCell ref="BO23:BP23"/>
    <mergeCell ref="BQ23:BR23"/>
    <mergeCell ref="BS23:CH23"/>
    <mergeCell ref="AE23:AF23"/>
    <mergeCell ref="AG23:AH23"/>
    <mergeCell ref="AI23:AX23"/>
    <mergeCell ref="BC23:BD23"/>
    <mergeCell ref="BE23:BF23"/>
    <mergeCell ref="BG23:BH23"/>
    <mergeCell ref="S23:T23"/>
    <mergeCell ref="U23:V23"/>
    <mergeCell ref="W23:X23"/>
    <mergeCell ref="Y23:Z23"/>
    <mergeCell ref="AA23:AB23"/>
    <mergeCell ref="AC23:AD23"/>
    <mergeCell ref="BI22:BJ22"/>
    <mergeCell ref="BK22:BL22"/>
    <mergeCell ref="BM22:BN22"/>
    <mergeCell ref="BO22:BP22"/>
    <mergeCell ref="BQ22:BR22"/>
    <mergeCell ref="BS22:CH22"/>
    <mergeCell ref="AE22:AF22"/>
    <mergeCell ref="AG22:AH22"/>
    <mergeCell ref="AI22:AX22"/>
    <mergeCell ref="BC22:BD22"/>
    <mergeCell ref="BE22:BF22"/>
    <mergeCell ref="BG22:BH22"/>
    <mergeCell ref="S22:T22"/>
    <mergeCell ref="U22:V22"/>
    <mergeCell ref="W22:X22"/>
    <mergeCell ref="Y22:Z22"/>
    <mergeCell ref="AA22:AB22"/>
    <mergeCell ref="AC22:AD22"/>
    <mergeCell ref="BI21:BJ21"/>
    <mergeCell ref="BK21:BL21"/>
    <mergeCell ref="BM21:BN21"/>
    <mergeCell ref="BO21:BP21"/>
    <mergeCell ref="BQ21:BR21"/>
    <mergeCell ref="BS21:CH21"/>
    <mergeCell ref="AE21:AF21"/>
    <mergeCell ref="AG21:AH21"/>
    <mergeCell ref="AI21:AX21"/>
    <mergeCell ref="BC21:BD21"/>
    <mergeCell ref="BE21:BF21"/>
    <mergeCell ref="BG21:BH21"/>
    <mergeCell ref="S21:T21"/>
    <mergeCell ref="U21:V21"/>
    <mergeCell ref="W21:X21"/>
    <mergeCell ref="Y21:Z21"/>
    <mergeCell ref="AA21:AB21"/>
    <mergeCell ref="AC21:AD21"/>
    <mergeCell ref="BI20:BJ20"/>
    <mergeCell ref="BK20:BL20"/>
    <mergeCell ref="BM20:BN20"/>
    <mergeCell ref="BO20:BP20"/>
    <mergeCell ref="BQ20:BR20"/>
    <mergeCell ref="BS20:CH20"/>
    <mergeCell ref="AE20:AF20"/>
    <mergeCell ref="AG20:AH20"/>
    <mergeCell ref="AI20:AX20"/>
    <mergeCell ref="BC20:BD20"/>
    <mergeCell ref="BE20:BF20"/>
    <mergeCell ref="BG20:BH20"/>
    <mergeCell ref="S20:T20"/>
    <mergeCell ref="U20:V20"/>
    <mergeCell ref="W20:X20"/>
    <mergeCell ref="Y20:Z20"/>
    <mergeCell ref="AA20:AB20"/>
    <mergeCell ref="AC20:AD20"/>
    <mergeCell ref="BI19:BJ19"/>
    <mergeCell ref="BK19:BL19"/>
    <mergeCell ref="BM19:BN19"/>
    <mergeCell ref="BO19:BP19"/>
    <mergeCell ref="BQ19:BR19"/>
    <mergeCell ref="BS19:CH19"/>
    <mergeCell ref="AE19:AF19"/>
    <mergeCell ref="AG19:AH19"/>
    <mergeCell ref="AI19:AX19"/>
    <mergeCell ref="BC19:BD19"/>
    <mergeCell ref="BE19:BF19"/>
    <mergeCell ref="BG19:BH19"/>
    <mergeCell ref="S19:T19"/>
    <mergeCell ref="U19:V19"/>
    <mergeCell ref="W19:X19"/>
    <mergeCell ref="Y19:Z19"/>
    <mergeCell ref="AA19:AB19"/>
    <mergeCell ref="AC19:AD19"/>
    <mergeCell ref="BI18:BJ18"/>
    <mergeCell ref="BK18:BL18"/>
    <mergeCell ref="BM18:BN18"/>
    <mergeCell ref="BO18:BP18"/>
    <mergeCell ref="BQ18:BR18"/>
    <mergeCell ref="BS18:CH18"/>
    <mergeCell ref="AE18:AF18"/>
    <mergeCell ref="AG18:AH18"/>
    <mergeCell ref="AI18:AX18"/>
    <mergeCell ref="BC18:BD18"/>
    <mergeCell ref="BE18:BF18"/>
    <mergeCell ref="BG18:BH18"/>
    <mergeCell ref="S18:T18"/>
    <mergeCell ref="U18:V18"/>
    <mergeCell ref="W18:X18"/>
    <mergeCell ref="Y18:Z18"/>
    <mergeCell ref="AA18:AB18"/>
    <mergeCell ref="AC18:AD18"/>
    <mergeCell ref="BI17:BJ17"/>
    <mergeCell ref="BK17:BL17"/>
    <mergeCell ref="BM17:BN17"/>
    <mergeCell ref="BO17:BP17"/>
    <mergeCell ref="BQ17:BR17"/>
    <mergeCell ref="BS17:CH17"/>
    <mergeCell ref="AE17:AF17"/>
    <mergeCell ref="AG17:AH17"/>
    <mergeCell ref="AI17:AX17"/>
    <mergeCell ref="BC17:BD17"/>
    <mergeCell ref="BE17:BF17"/>
    <mergeCell ref="BG17:BH17"/>
    <mergeCell ref="S17:T17"/>
    <mergeCell ref="U17:V17"/>
    <mergeCell ref="W17:X17"/>
    <mergeCell ref="Y17:Z17"/>
    <mergeCell ref="AA17:AB17"/>
    <mergeCell ref="AC17:AD17"/>
    <mergeCell ref="BI16:BJ16"/>
    <mergeCell ref="BK16:BL16"/>
    <mergeCell ref="BM16:BN16"/>
    <mergeCell ref="BO16:BP16"/>
    <mergeCell ref="BQ16:BR16"/>
    <mergeCell ref="BS16:CH16"/>
    <mergeCell ref="AE16:AF16"/>
    <mergeCell ref="AG16:AH16"/>
    <mergeCell ref="AI16:AX16"/>
    <mergeCell ref="BC16:BD16"/>
    <mergeCell ref="BE16:BF16"/>
    <mergeCell ref="BG16:BH16"/>
    <mergeCell ref="S16:T16"/>
    <mergeCell ref="U16:V16"/>
    <mergeCell ref="W16:X16"/>
    <mergeCell ref="Y16:Z16"/>
    <mergeCell ref="AA16:AB16"/>
    <mergeCell ref="AC16:AD16"/>
    <mergeCell ref="BI15:BJ15"/>
    <mergeCell ref="BK15:BL15"/>
    <mergeCell ref="BM15:BN15"/>
    <mergeCell ref="BO15:BP15"/>
    <mergeCell ref="BQ15:BR15"/>
    <mergeCell ref="BS15:CH15"/>
    <mergeCell ref="AE15:AF15"/>
    <mergeCell ref="AG15:AH15"/>
    <mergeCell ref="AI15:AX15"/>
    <mergeCell ref="BC15:BD15"/>
    <mergeCell ref="BE15:BF15"/>
    <mergeCell ref="BG15:BH15"/>
    <mergeCell ref="S15:T15"/>
    <mergeCell ref="U15:V15"/>
    <mergeCell ref="W15:X15"/>
    <mergeCell ref="Y15:Z15"/>
    <mergeCell ref="AA15:AB15"/>
    <mergeCell ref="AC15:AD15"/>
    <mergeCell ref="BI14:BJ14"/>
    <mergeCell ref="BK14:BL14"/>
    <mergeCell ref="BM14:BN14"/>
    <mergeCell ref="BO14:BP14"/>
    <mergeCell ref="BQ14:BR14"/>
    <mergeCell ref="BS14:CH14"/>
    <mergeCell ref="AE14:AF14"/>
    <mergeCell ref="AG14:AH14"/>
    <mergeCell ref="AI14:AX14"/>
    <mergeCell ref="BC14:BD14"/>
    <mergeCell ref="BE14:BF14"/>
    <mergeCell ref="BG14:BH14"/>
    <mergeCell ref="S14:T14"/>
    <mergeCell ref="U14:V14"/>
    <mergeCell ref="W14:X14"/>
    <mergeCell ref="Y14:Z14"/>
    <mergeCell ref="AA14:AB14"/>
    <mergeCell ref="AC14:AD14"/>
    <mergeCell ref="BM13:BN13"/>
    <mergeCell ref="BB12:BB13"/>
    <mergeCell ref="BC12:BN12"/>
    <mergeCell ref="BO12:BP13"/>
    <mergeCell ref="BQ12:BR13"/>
    <mergeCell ref="BS12:CH13"/>
    <mergeCell ref="S13:T13"/>
    <mergeCell ref="U13:V13"/>
    <mergeCell ref="W13:X13"/>
    <mergeCell ref="Y13:Z13"/>
    <mergeCell ref="AA13:AB13"/>
    <mergeCell ref="R12:R13"/>
    <mergeCell ref="S12:AD12"/>
    <mergeCell ref="AE12:AF13"/>
    <mergeCell ref="AG12:AH13"/>
    <mergeCell ref="AI12:AX13"/>
    <mergeCell ref="BA12:BA13"/>
    <mergeCell ref="AC13:AD13"/>
    <mergeCell ref="Q3:W3"/>
    <mergeCell ref="BA3:BG3"/>
    <mergeCell ref="Q4:AX4"/>
    <mergeCell ref="BA4:CH4"/>
    <mergeCell ref="A6:N7"/>
    <mergeCell ref="Q6:W6"/>
    <mergeCell ref="X6:AX6"/>
    <mergeCell ref="BA6:BG6"/>
    <mergeCell ref="BH6:CH6"/>
    <mergeCell ref="Q7:W7"/>
    <mergeCell ref="Q9:W9"/>
    <mergeCell ref="AJ9:AN9"/>
    <mergeCell ref="BA9:BG9"/>
    <mergeCell ref="BT9:BX9"/>
    <mergeCell ref="A11:N13"/>
    <mergeCell ref="AC11:AE11"/>
    <mergeCell ref="AG11:AH11"/>
    <mergeCell ref="BM11:BO11"/>
    <mergeCell ref="BQ11:BR11"/>
    <mergeCell ref="Q12:Q13"/>
    <mergeCell ref="X7:AX7"/>
    <mergeCell ref="BA7:BG7"/>
    <mergeCell ref="BH7:CH7"/>
    <mergeCell ref="Q8:W8"/>
    <mergeCell ref="X8:AX8"/>
    <mergeCell ref="BA8:BG8"/>
    <mergeCell ref="BH8:CH8"/>
    <mergeCell ref="BC13:BD13"/>
    <mergeCell ref="BE13:BF13"/>
    <mergeCell ref="BG13:BH13"/>
    <mergeCell ref="BI13:BJ13"/>
    <mergeCell ref="BK13:BL13"/>
  </mergeCells>
  <phoneticPr fontId="1"/>
  <conditionalFormatting sqref="Q11:AX441">
    <cfRule type="expression" dxfId="2" priority="1">
      <formula>$Q$3&lt;&gt;"申請用（2ヵ年事業）"</formula>
    </cfRule>
  </conditionalFormatting>
  <conditionalFormatting sqref="AV3">
    <cfRule type="expression" dxfId="1" priority="3">
      <formula>$Q$3="完了報告用"</formula>
    </cfRule>
  </conditionalFormatting>
  <conditionalFormatting sqref="AX3">
    <cfRule type="expression" dxfId="0" priority="2">
      <formula>$Q$3="完了報告用"</formula>
    </cfRule>
  </conditionalFormatting>
  <pageMargins left="0.39370078740157483" right="0.39370078740157483" top="0.39370078740157483" bottom="0.39370078740157483" header="0.19685039370078741" footer="0.11811023622047245"/>
  <pageSetup paperSize="9" scale="99" fitToHeight="0" orientation="portrait" verticalDpi="0" r:id="rId1"/>
  <headerFooter>
    <oddFooter>&amp;C&amp;10&amp;P/&amp;N</oddFooter>
  </headerFooter>
  <rowBreaks count="11" manualBreakCount="11">
    <brk id="45" max="16383" man="1"/>
    <brk id="81" max="16383" man="1"/>
    <brk id="117" max="16383" man="1"/>
    <brk id="153" max="16383" man="1"/>
    <brk id="189" max="16383" man="1"/>
    <brk id="225" max="16383" man="1"/>
    <brk id="261" max="16383" man="1"/>
    <brk id="297" max="16383" man="1"/>
    <brk id="333" max="16383" man="1"/>
    <brk id="369" max="16383" man="1"/>
    <brk id="405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6</vt:i4>
      </vt:variant>
    </vt:vector>
  </HeadingPairs>
  <TitlesOfParts>
    <vt:vector size="10" baseType="lpstr">
      <vt:lpstr>人件費</vt:lpstr>
      <vt:lpstr>時間単価</vt:lpstr>
      <vt:lpstr>作業時間 (作成必須)</vt:lpstr>
      <vt:lpstr>作業時間（2ヵ年事業の申請のみ）</vt:lpstr>
      <vt:lpstr>'作業時間 (作成必須)'!Print_Area</vt:lpstr>
      <vt:lpstr>'作業時間（2ヵ年事業の申請のみ）'!Print_Area</vt:lpstr>
      <vt:lpstr>時間単価!Print_Area</vt:lpstr>
      <vt:lpstr>人件費!Print_Area</vt:lpstr>
      <vt:lpstr>'作業時間 (作成必須)'!Print_Titles</vt:lpstr>
      <vt:lpstr>'作業時間（2ヵ年事業の申請のみ）'!Print_Titles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大貫 寿仁</dc:creator>
  <cp:lastModifiedBy>SARTRAS</cp:lastModifiedBy>
  <cp:lastPrinted>2025-10-10T08:36:00Z</cp:lastPrinted>
  <dcterms:created xsi:type="dcterms:W3CDTF">2025-08-05T02:52:15Z</dcterms:created>
  <dcterms:modified xsi:type="dcterms:W3CDTF">2025-10-14T04:53:36Z</dcterms:modified>
</cp:coreProperties>
</file>